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4215" windowWidth="20490" windowHeight="8850"/>
  </bookViews>
  <sheets>
    <sheet name="สรุปจำนวน" sheetId="7" r:id="rId1"/>
    <sheet name="ประเด็น 1" sheetId="2" r:id="rId2"/>
    <sheet name="ประเด็น 2" sheetId="3" r:id="rId3"/>
    <sheet name="ประเด็น 3" sheetId="4" r:id="rId4"/>
    <sheet name="ประเด็น 4" sheetId="5" r:id="rId5"/>
    <sheet name="ประเด็น 5" sheetId="6" r:id="rId6"/>
  </sheets>
  <definedNames>
    <definedName name="_xlnm.Print_Titles" localSheetId="1">'ประเด็น 1'!$2:$3</definedName>
    <definedName name="_xlnm.Print_Titles" localSheetId="2">'ประเด็น 2'!$2:$3</definedName>
    <definedName name="_xlnm.Print_Titles" localSheetId="3">'ประเด็น 3'!$2:$3</definedName>
    <definedName name="_xlnm.Print_Titles" localSheetId="4">'ประเด็น 4'!$2:$3</definedName>
    <definedName name="_xlnm.Print_Titles" localSheetId="5">'ประเด็น 5'!$2:$3</definedName>
  </definedNames>
  <calcPr calcId="145621"/>
</workbook>
</file>

<file path=xl/calcChain.xml><?xml version="1.0" encoding="utf-8"?>
<calcChain xmlns="http://schemas.openxmlformats.org/spreadsheetml/2006/main">
  <c r="F12" i="7" l="1"/>
  <c r="D12" i="7"/>
  <c r="E12" i="7"/>
  <c r="C12" i="7"/>
</calcChain>
</file>

<file path=xl/comments1.xml><?xml version="1.0" encoding="utf-8"?>
<comments xmlns="http://schemas.openxmlformats.org/spreadsheetml/2006/main">
  <authors>
    <author>chayanid</author>
  </authors>
  <commentList>
    <comment ref="C6" authorId="0">
      <text>
        <r>
          <rPr>
            <b/>
            <sz val="9"/>
            <color indexed="81"/>
            <rFont val="Tahoma"/>
            <charset val="222"/>
          </rPr>
          <t>chayanid:</t>
        </r>
        <r>
          <rPr>
            <sz val="9"/>
            <color indexed="81"/>
            <rFont val="Tahoma"/>
            <charset val="222"/>
          </rPr>
          <t xml:space="preserve">
ปรับกลุ่มเป้าหมายจากเจ้าหน้าที่ของส่วนงานที่ดูแล นศ.ต่างชาติ เป็น บุคลากรที่มีผลประเมิน TOR ติด Gap ด้านภาษาต่างประเทศ</t>
        </r>
      </text>
    </comment>
  </commentList>
</comments>
</file>

<file path=xl/sharedStrings.xml><?xml version="1.0" encoding="utf-8"?>
<sst xmlns="http://schemas.openxmlformats.org/spreadsheetml/2006/main" count="200" uniqueCount="131">
  <si>
    <t>เป้าประสงค์</t>
  </si>
  <si>
    <t>ตัวชี้วัด</t>
  </si>
  <si>
    <t>ค่าเป้าหมาย</t>
  </si>
  <si>
    <t>กลยุทธ์</t>
  </si>
  <si>
    <t>ผู้รับผิดชอบ</t>
  </si>
  <si>
    <t xml:space="preserve"> ตัวชี้วัด</t>
  </si>
  <si>
    <t>-</t>
  </si>
  <si>
    <t>โครงการ/กิจกรรม</t>
  </si>
  <si>
    <t>90
(324
คน)</t>
  </si>
  <si>
    <t>95
(342
คน)</t>
  </si>
  <si>
    <t>100
(360
คน)</t>
  </si>
  <si>
    <t>90
(473
คน)</t>
  </si>
  <si>
    <t>95
(499
คน)</t>
  </si>
  <si>
    <t>100
(526
คน)</t>
  </si>
  <si>
    <t>2.2.2 ร้อยละบุคลากรประเภทวิชาการที่ได้รับการส่งเสริมการขึ้นสู่ตำแหน่งทางวิชาการ</t>
  </si>
  <si>
    <t>2.2.3 ร้อยละบุคลากรประเภทสนับสนุนวิชาการที่ได้รับการส่งเสริมการขึ้นสู่ตำแหน่งที่สูงขึ้น</t>
  </si>
  <si>
    <t>มิติ</t>
  </si>
  <si>
    <t>ประเด็นยุทธศาสตร์</t>
  </si>
  <si>
    <t>ประจำปีงบประมาณ</t>
  </si>
  <si>
    <t>มิติที่ 1 ยุทธศาสตร์ 100 ปี</t>
  </si>
  <si>
    <t>1. .ส่งเสริมบุคลากรในการขับเคลื่อนยุทธศาสตร์ของมหาวิทยาลัย</t>
  </si>
  <si>
    <t>มิติที่ 2 พันธกิจหลัก</t>
  </si>
  <si>
    <t>2.พัฒนาการบริหารจัดการทรัพยากรมนุษย์เพื่อรองรับพันธกิจมหาวิทยาลัย</t>
  </si>
  <si>
    <t>มิติที่ 3 ความเป็นนานาชาติ</t>
  </si>
  <si>
    <t>3. พัฒนาบุคลากรของมหาวิทยาลัยเพื่อรองรับการเป็นมหาวิทยาลัยระดับนานาชาติ</t>
  </si>
  <si>
    <t>มิติที่ 4 การพลิกโฉมมหาวิทยาลัย</t>
  </si>
  <si>
    <t>4.บริหารจัดการทรัพยากรมนุษย์ที่เอื้อต่อการพลิกโฉมมหาวิทยาลัยด้านเทคโนโลยีและนวัตกรรมเกษตรสมัยใหม่</t>
  </si>
  <si>
    <t>มิติที่ 5 การเพิ่มรายได้ลดรายจ่าย</t>
  </si>
  <si>
    <t>5.สนับสนุนการเพิ่มประสิทธิภาพการใช้จ่ายงบประมาณอย่างคุ้มค่าและเกิดประโยชน์</t>
  </si>
  <si>
    <t>รวม</t>
  </si>
  <si>
    <t>สรุปจำนวนประเด็นยุทธศาสตร์ตาม มิติ เป้าประสงค์ ตัวชี้วัด กลยุทธ์</t>
  </si>
  <si>
    <t>กลุ่มเป้าหมาย คือ 
1.พนักงาน/นักวิชาการเงินและบัญชี 60 คน 
2.นักวิชาการพัสดุ 34คน 
3.นักตรวจสอบภายใน 2 คน
4.หัวหน้างานการเงิน/พัสดุ/ตรวจสอบ 8 คน
5.ผอ.กอง/หน.ฝ่าย/ผอ.กองบริหาร(สำนัก) 20 คน
6. ผู้บริหารระดับคณะ 62คน
รวม 186 คน</t>
  </si>
  <si>
    <t>50 
รุ่นที่ 
3</t>
  </si>
  <si>
    <t>36 
รุ่นที่ 
4</t>
  </si>
  <si>
    <t>ประเด็นยุทธศาสตร์ที่ 1  ส่งเสริมบุคลากรในการขับเคลื่อนยุทธศาสตร์ของมหาวิทยาลัย</t>
  </si>
  <si>
    <t>เป้าประสงค์ 1.1 เพื่อให้มหาวิทยาลัยมีบุคลากรที่สามารถปฏิบัติงานตอบสนองต่อการบรรลุยุทธศาสตร์มหาวิทยาลัย</t>
  </si>
  <si>
    <t>1.1.1. ร้อยละบุคลากรที่ได้รับการถ่ายทอดยุทธศาสตร์มหาวิทยาลัย</t>
  </si>
  <si>
    <t>1) ส่งเสริมบุคลากรให้รับรู้และปฏิบัติงานได้สอดคล้องกับยุทธศาสตร์มหาวิทยาลัย</t>
  </si>
  <si>
    <t>1.1.2 จำนวนบุคลากรที่ได้รับการพัฒนาในการสนับสนุนการดำเนินงานยุทธศาสตร์มหาวิทยาลัย</t>
  </si>
  <si>
    <t>NA</t>
  </si>
  <si>
    <t>2) ส่งเสริมศักยภาพบุคลากรในการสนับสนุนการดำเนินงานยุทธศาสตร์มหาวิทยาลัย</t>
  </si>
  <si>
    <t>เป้าหมาย</t>
  </si>
  <si>
    <t>แผนบริหารทรัพยากรมนุษย์ มหาวิทยาลัยแม่โจ้ ประจำปีงบประมาณ พ.ศ. 2567</t>
  </si>
  <si>
    <t xml:space="preserve">ประเด็นยุทธศาสตร์ที่ 2 พัฒนาการบริหารจัดการทรัพยากรมนุษย์เพื่อรองรับพันธกิจมหาวิทยาลัย </t>
  </si>
  <si>
    <t>เป้าประสงค์ที่ 2.1 เพื่อให้มีระบบการบริหารงานบุคคลที่ตอบสนองพันธกิจหลักของมหาวิทยาลัย</t>
  </si>
  <si>
    <t>หน่วยนับ</t>
  </si>
  <si>
    <t>ร้อยละ</t>
  </si>
  <si>
    <t>ระบบ</t>
  </si>
  <si>
    <t>คน</t>
  </si>
  <si>
    <t>คำอธิบายตัวชี้วัด</t>
  </si>
  <si>
    <t>บุคลากรทั้งหมด</t>
  </si>
  <si>
    <t xml:space="preserve">1. โครงการสำนักงานสีเขียว 
</t>
  </si>
  <si>
    <t>โครงการ</t>
  </si>
  <si>
    <t>2.1.1 จำนวนโครงการที่สร้างความร่วมใจในการพัฒนามหาวิทยาลัย (ส่วนงานจัดอย่างน้อย 1 ครั้ง)</t>
  </si>
  <si>
    <t>2.1.2 จำนวนระบบสารสนเทศสวัสดิการพร้อมคู่มือสวัสดิการ</t>
  </si>
  <si>
    <t>1) สร้างบรรยากาศแห่งความร่วมแรงร่วมใจในการพัฒนามหาวิทยาลัย</t>
  </si>
  <si>
    <t>2) สร้างระบบสวัสดิการของบุคลากร</t>
  </si>
  <si>
    <t xml:space="preserve">1. โครงการจัดทำระบบสารสนเทศสวัสดิการ
</t>
  </si>
  <si>
    <t xml:space="preserve">1
</t>
  </si>
  <si>
    <t>เป้าประสงค์ที่ 3.1 บุคลากรมีทักษะด้านภาษาต่างประเทศ และการสร้างเครือข่าย</t>
  </si>
  <si>
    <t>ประเด็นยุทธศาสตร์ที่ 3 พัฒนาบุคลากรของมหาวิทยาลัยเพื่อรองรับการเป็นมหาวิทยาลัยระดับนานาชาติ</t>
  </si>
  <si>
    <t>กิจกรรม</t>
  </si>
  <si>
    <t>บุคลากรตำแหน่งปฏิบัติงาน และตำแหน่งปฏิบัติการที่มีคุณสมบัติในการขอตำแหน่งที่สูงขึ้น (นับจำนวนคนอบรมสะสม)</t>
  </si>
  <si>
    <t>85.55
(450 คน)</t>
  </si>
  <si>
    <t>เป้าประสงค์ที่ 4.2 มีระบบการบริหารงานบุคคลที่เหมาะสมและสอดคล้องกับการเป็นมหาวิทยาลัยเทคโนโลยีและนวัตกรรมการเกษตรสมัยใหม่</t>
  </si>
  <si>
    <t>เป้าประสงค์ที่ 4.1 บุคลากรมีความรู้ความสามารถในการสร้างเทคโนโลยี นวัตกรรม</t>
  </si>
  <si>
    <t>ประเด็นยุทธศาสตร์ที่ 4 บริหารจัดการทรัพยากรมนุษย์ที่เอื้อต่อการพลิกโฉมมหาวิทยาลัยด้านเทคโนโลยีและนวัตกรรมการเกษตรสมัยใหม่ </t>
  </si>
  <si>
    <t>เป้าประสงค์ที่ 2.2 เพื่อให้บุคลากรมีความก้าวหน้าตามสายอาชีพและสมรรถนะของมหาวิทยาลัย</t>
  </si>
  <si>
    <t>4.1.1 จำนวนบุคลากรที่ได้รับการพัฒนาด้านเทคโนโลยี และนวัตกรรม</t>
  </si>
  <si>
    <t>1) ส่งเสริมศักยภาพบุคลากรในการสร้างเทคโนโลยี นวัตกรรม  และสามารถถ่ายทอดองค์ความรู้การเป็นผู้ประกอบการได้</t>
  </si>
  <si>
    <t>1. โครงการส่งเสริมเทคโนโลยีและนวัตกรรม การเป็นผู้ประกอบการแก่บุคลากรเพื่อรองรับการเป็นมหาวิทยาลัยด้านเทคโนโลยีและนวัตกรรมเกษตรสมัยใหม่</t>
  </si>
  <si>
    <t>เป้าประสงค์ที่ 5.1 บุคลากรมีความตระหนักและมีความรู้ในการบริหารจัดการด้านการเงินและงบประมาณที่มีประสิทธิภาพ</t>
  </si>
  <si>
    <t>ประเด็นยุทธศาสตร์ที่ 5 สนับสนุนการเพิ่มประสิทธิภาพการใช้จ่ายงบประมาณอย่างคุ้มค่าและเกิดประโยชน์สูงสุดเพื่อความยั่งยืนขององค์กร</t>
  </si>
  <si>
    <r>
      <t>5.1.1 ร้อยละ</t>
    </r>
    <r>
      <rPr>
        <sz val="15"/>
        <color theme="1"/>
        <rFont val="TH SarabunPSK"/>
        <family val="2"/>
      </rPr>
      <t xml:space="preserve">บุคลากรที่ได้รับการส่งเสริมความตระหนักรู้ในการจัดการด้านการเงินและงบประมาณ </t>
    </r>
  </si>
  <si>
    <t xml:space="preserve">5.1.2 จำนวนบุคลากรที่มีความรู้เกี่ยวกับการจัดการด้านการเงินและงบประมาณ </t>
  </si>
  <si>
    <t>1.กิจกรรม จัดทำคู่มือปฏิบัติงานเกี่ยวกับการเงินและงบประมาณ
2.โครงการอบรมด้านการเงินและงบประมาณ</t>
  </si>
  <si>
    <t>85
(98.4)</t>
  </si>
  <si>
    <t>100
(205)</t>
  </si>
  <si>
    <t xml:space="preserve">16
</t>
  </si>
  <si>
    <t xml:space="preserve">1
</t>
  </si>
  <si>
    <t>• ร้อยละบุคลากรที่ได้รับการพัฒนาตามหน้าที่ความรับผิดชอบและนำความรู้ไปใช้ประโยชน์</t>
  </si>
  <si>
    <t>ขอเปลี่ยนตัวชี้วัดให้สอดคล้องกับแผนปฏิบัติการมหาวิทยาลัย 2567</t>
  </si>
  <si>
    <t>เป็นตัวชี้วัดหนึ่งในยุทธศาสตร์ด้านการต่างประเทศอยู่แล้ว</t>
  </si>
  <si>
    <t xml:space="preserve">1. โครงการอธิการและผู้บริหารพบบุคลากร
2. โครงการจัดทำแผนปฏิบัติงานประจำปีของส่วนงาน
</t>
  </si>
  <si>
    <t>3. โครงการพัฒนาบุคลากรดิจิทัลใหม่เพื่อสนับสนุนงานมหาวิทยาลัย</t>
  </si>
  <si>
    <t>12
(14)</t>
  </si>
  <si>
    <t>63
(63)</t>
  </si>
  <si>
    <t>30
(149)</t>
  </si>
  <si>
    <t>NA
(รอผล12 ด)</t>
  </si>
  <si>
    <t>2
(2)</t>
  </si>
  <si>
    <t>NA
(รอผล 12 ด)</t>
  </si>
  <si>
    <t>พ.ศ. 2567</t>
  </si>
  <si>
    <t xml:space="preserve"> </t>
  </si>
  <si>
    <t xml:space="preserve">1. โครงการส่งเสริมจรรยาบรรณ คุณธรรมและความโปร่งใสในการทำงาน ตามหลักธรรมาภิบาล
</t>
  </si>
  <si>
    <t xml:space="preserve">1. โครงการส่งเสริมศักยภาพบุคลากรในการยื่นขอตำแหน่งทางวิชาการ
</t>
  </si>
  <si>
    <t xml:space="preserve">1. โครงการส่งเสริมการยื่นขอตำแหน่งที่สูงขึ้น
</t>
  </si>
  <si>
    <t>2.2.1 ร้อยละบุคลากรที่ได้รับการส่งเสริมพัฒนาตามตำแหน่งงาน</t>
  </si>
  <si>
    <r>
      <t>1. โครงการพัฒนาบุคลากรตามตามตำแหน่งงาน</t>
    </r>
    <r>
      <rPr>
        <strike/>
        <sz val="15"/>
        <color rgb="FFFF0000"/>
        <rFont val="TH SarabunPSK"/>
        <family val="2"/>
      </rPr>
      <t xml:space="preserve">
</t>
    </r>
  </si>
  <si>
    <t>80
(87.22
314 คน)</t>
  </si>
  <si>
    <r>
      <t xml:space="preserve">1) ส่งเสริม สนับสนุนบุคลากรให้มีความรู้ด้านภาษาต่างประเทศจากหน่วยงานภายในและภายนอก </t>
    </r>
    <r>
      <rPr>
        <sz val="15"/>
        <color rgb="FFFF0000"/>
        <rFont val="TH SarabunPSK"/>
        <family val="2"/>
      </rPr>
      <t xml:space="preserve">
</t>
    </r>
  </si>
  <si>
    <t>3) รณรงค์และส่งเสริมให้บุคลากรมีคุณธรรมและดำเนินงานด้วยความโปร่งใส</t>
  </si>
  <si>
    <t>วิธีการประเมิน</t>
  </si>
  <si>
    <t xml:space="preserve">3.1.1 ร้อยละของบุคลากรที่ได้รับการส่งเสริมทักษะภาษาต่างประเทศ
</t>
  </si>
  <si>
    <t>ให้นับรวมบุคลากรไปแลกเปลี่ยนต่างประเทศ หรือ มีผลงานตีพิมพ์ในระดับนานาชาติ หรือ ได้รับรางวัลระดับนานาชาติ หรือ สอนเป็นภาษาอังกฤษ หรือบุคลากรตำแหน่งคุณวุฒิปริญญาตรีขึ้นไปที่มีผลการสอบภาษาอังกฤษผ่านตามเกณฑ์</t>
  </si>
  <si>
    <t>พิจารณาจากจำนวนโครงการ/กิจกรรมที่สอดคล้องหรือตอบโจทย์ยุทธศาสตร์การพัฒนามหาวิทยาลัย (เช่น เกษตรอินทรีย์ ,Green U. , Eco U., SDGs, เกษตรอัจฉริยะ เทคโนโลยีนวัตกรรม ความเป็นนานาชาติ) หรือ Soft Power ให้กับมหาวิทยาลัยและส่วนงาน</t>
  </si>
  <si>
    <t>นับจำนวนโครงการ/กิจกรรมที่สอดคล้องหรือตอบโจทย์ยุทธศาสตร์การพัฒนามหาวิทยาลัย</t>
  </si>
  <si>
    <t>จำนวนอาจารย์ที่ยังไม่ได้ดำรงตำแหน่งทางวิชาการ 360 คนซึ่งเป็นกลุ่มที่ต้องผลักดันก่อนแต่ทั้งนี้ หากผู้ดำรงตำแหน่งแล้วประสงค์เข้าร่วมสามารถเข้าร่วมได้</t>
  </si>
  <si>
    <t xml:space="preserve">NA
</t>
  </si>
  <si>
    <t xml:space="preserve">อุทยานวิทยาศาสตร์เทคโนโลยีเกษตรและอาหาร /ศูนย์ความเป็นเลิศด้านนวัตกรรมทางการเกษตรสำหรับบัณฑิตผู้ประกอบการฝ่าย/ศูนย์การศึกษาแนวโน้มและอนาคต
</t>
  </si>
  <si>
    <t>• จำนวนบุคลากรที่ผ่านการอบรมหลักสูตรผู้บริหาร</t>
  </si>
  <si>
    <t>2.1.3 จำนวนโครงการที่ส่งเสริมให้บุคลากรมีความซื่อสัตย์สุจริตโปร่งใสในการดำเนินงาน</t>
  </si>
  <si>
    <t xml:space="preserve">4) สนับสนุนบุคลากรให้ได้รับการพัฒนาตามตำแหน่งงาน 
</t>
  </si>
  <si>
    <t>5) ส่งเสริม สนับสนุน พัฒนาให้บุคลากรประเภทวิชาการและสายสนับสนุนวิขาการยื่นขอตำแหน่งทางวิชาการเพิ่มขึ้นตามสัดส่วนงบประมาณที่เหมาะสม</t>
  </si>
  <si>
    <t>1) ส่งเสริมบุคลากรให้มีความรู้ความเข้าใจเกี่ยวกับระเบียบที่เกี่ยวข้องกับการเงินและงประมาณ</t>
  </si>
  <si>
    <t>บุคลากรทุกประเภท</t>
  </si>
  <si>
    <t>จำนวนอาจารย์ที่ไม่ได้ดำรงตำแหน่งที่ได้รับส่งเสริม/จำนวนอาจารย์ที่ยังไม่ได้ดำรงตำแหน่งวิชาการx100 
 (นับจำนวนคนอบรมสะสม)</t>
  </si>
  <si>
    <t>อาจมีการเปลี่ยนแปลงนโยบายจากกระทรวง อว.</t>
  </si>
  <si>
    <t>• จำนวนความร่วมมือทางวิชาการในระดับนานาชาติ (MOU) ที่มีการทำกิจกรรมร่วมกัน</t>
  </si>
  <si>
    <t xml:space="preserve">• จำนวนระเบียบหรือประกาศหรือหลักเกณฑ์ที่มีการประกาศใช้เพื่อรองรับการทำงานร่วมกับหน่วยงานภายนอกของบุคลากรตามความต้องการของมหาวิทยาลัย อย่างน้อยปีละ 1 เรื่อง
</t>
  </si>
  <si>
    <t>นำไปจัดอบรมหลักสูตรผู้บริหารในตัวชี้วัด 2.2.1 ร้อยละบุคลากรที่ได้รับการส่งเสริมพัฒนาตามตำแหน่งงาน</t>
  </si>
  <si>
    <t>ตัดตัวชี้วัดนี้ออก Focus กลุ่มบุคลากรที่สำคัญ</t>
  </si>
  <si>
    <t>- ฝ่ายพัฒนาทรัพยากรมนุษย์
- ทุกส่วนงาน</t>
  </si>
  <si>
    <t>กลุ่มเป้าหมาย คือบุคลากรที่มีผลประเมินสมรรถนะด้านภาษาต่ำกว่าเกณฑ์ ที่ได้รับการส่งเสริม สนับสนุน พัฒนาทักษะภาษาอังกฤษทุกช่องทาง</t>
  </si>
  <si>
    <t xml:space="preserve">1. โครงการส่งเสริมทักษะด้านภาษาอังกฤษสำหรับบุคลากรประเภทวิชาการ/สนับสนุน
</t>
  </si>
  <si>
    <t>- กองแผนงาน
- ฝ่ายพัฒนาทรัพยากรมนุษย์
- ทุกส่วนงาน</t>
  </si>
  <si>
    <t>- กองเทคโนโลยีดิจิทัล</t>
  </si>
  <si>
    <t xml:space="preserve">- ทุกส่วนงาน
</t>
  </si>
  <si>
    <t>- กองบริหารทรัพยากรบุคคล
- กองเทคโนโลยีดิจิทัล</t>
  </si>
  <si>
    <t>- สภาพนักงาน
- ฝ่ายกฏหมาย
- ทุกส่วนงาน</t>
  </si>
  <si>
    <t>- ฝ่ายพัฒนาทรัพยากรมนุษย์
- กองบริหารทรัพยากรบุคคล
- ทุกส่วนงาน</t>
  </si>
  <si>
    <t>- กองคลัง
- ฝ่ายพัฒนาทรัพยากรมนุษย์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</si>
</sst>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  <charset val="222"/>
      <scheme val="minor"/>
    </font>
    <font>
      <sz val="15"/>
      <name val="TH SarabunPSK"/>
      <family val="2"/>
    </font>
    <font>
      <sz val="15"/>
      <color theme="1"/>
      <name val="TH SarabunPSK"/>
      <family val="2"/>
    </font>
    <font>
      <b/>
      <sz val="15"/>
      <name val="TH SarabunPSK"/>
      <family val="2"/>
    </font>
    <font>
      <b/>
      <sz val="15"/>
      <color theme="1"/>
      <name val="TH SarabunPSK"/>
      <family val="2"/>
    </font>
    <font>
      <sz val="15"/>
      <color rgb="FF000000"/>
      <name val="TH SarabunPSK"/>
      <family val="2"/>
    </font>
    <font>
      <b/>
      <sz val="15"/>
      <color rgb="FF000000"/>
      <name val="TH SarabunPSK"/>
      <family val="2"/>
    </font>
    <font>
      <u/>
      <sz val="15"/>
      <color theme="1"/>
      <name val="TH SarabunPSK"/>
      <family val="2"/>
    </font>
    <font>
      <sz val="14"/>
      <name val="TH SarabunPSK"/>
      <family val="2"/>
    </font>
    <font>
      <u/>
      <sz val="15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5"/>
      <color rgb="FFFF0000"/>
      <name val="TH SarabunPSK"/>
      <family val="2"/>
    </font>
    <font>
      <strike/>
      <sz val="15"/>
      <color rgb="FFFF0000"/>
      <name val="TH SarabunPSK"/>
      <family val="2"/>
    </font>
    <font>
      <sz val="9"/>
      <color indexed="81"/>
      <name val="Tahoma"/>
      <charset val="222"/>
    </font>
    <font>
      <b/>
      <sz val="9"/>
      <color indexed="81"/>
      <name val="Tahoma"/>
      <charset val="222"/>
    </font>
    <font>
      <sz val="14"/>
      <color theme="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5" borderId="12" xfId="0" applyFont="1" applyFill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vertical="top"/>
    </xf>
    <xf numFmtId="0" fontId="3" fillId="3" borderId="13" xfId="0" applyFont="1" applyFill="1" applyBorder="1" applyAlignment="1">
      <alignment vertical="top"/>
    </xf>
    <xf numFmtId="0" fontId="1" fillId="0" borderId="3" xfId="0" quotePrefix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8" xfId="0" applyFont="1" applyFill="1" applyBorder="1" applyAlignment="1">
      <alignment vertical="top"/>
    </xf>
    <xf numFmtId="0" fontId="3" fillId="3" borderId="9" xfId="0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3" fillId="5" borderId="12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quotePrefix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/>
    </xf>
    <xf numFmtId="0" fontId="1" fillId="0" borderId="0" xfId="0" applyFont="1"/>
    <xf numFmtId="0" fontId="1" fillId="5" borderId="1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/>
    </xf>
    <xf numFmtId="0" fontId="1" fillId="3" borderId="13" xfId="0" applyFont="1" applyFill="1" applyBorder="1" applyAlignment="1">
      <alignment horizontal="left" vertical="top"/>
    </xf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quotePrefix="1" applyFont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Fill="1" applyBorder="1" applyAlignment="1">
      <alignment vertical="top"/>
    </xf>
    <xf numFmtId="0" fontId="6" fillId="4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49" fontId="1" fillId="0" borderId="9" xfId="0" quotePrefix="1" applyNumberFormat="1" applyFont="1" applyFill="1" applyBorder="1" applyAlignment="1">
      <alignment horizontal="left" vertical="top" wrapText="1"/>
    </xf>
    <xf numFmtId="0" fontId="1" fillId="8" borderId="3" xfId="0" quotePrefix="1" applyFont="1" applyFill="1" applyBorder="1" applyAlignment="1">
      <alignment horizontal="center" vertical="top" wrapText="1"/>
    </xf>
    <xf numFmtId="0" fontId="7" fillId="0" borderId="0" xfId="0" applyFont="1" applyAlignment="1">
      <alignment horizontal="right" vertical="top"/>
    </xf>
    <xf numFmtId="0" fontId="1" fillId="0" borderId="8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top"/>
    </xf>
    <xf numFmtId="0" fontId="1" fillId="9" borderId="1" xfId="0" quotePrefix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3" fillId="5" borderId="1" xfId="0" applyFont="1" applyFill="1" applyBorder="1" applyAlignment="1">
      <alignment vertical="center"/>
    </xf>
    <xf numFmtId="0" fontId="9" fillId="0" borderId="0" xfId="0" applyFont="1" applyAlignment="1">
      <alignment vertical="top"/>
    </xf>
    <xf numFmtId="0" fontId="1" fillId="0" borderId="6" xfId="0" applyFont="1" applyFill="1" applyBorder="1" applyAlignment="1">
      <alignment horizontal="center" vertical="top" wrapText="1"/>
    </xf>
    <xf numFmtId="0" fontId="3" fillId="5" borderId="8" xfId="0" applyFont="1" applyFill="1" applyBorder="1"/>
    <xf numFmtId="0" fontId="4" fillId="5" borderId="5" xfId="0" applyFont="1" applyFill="1" applyBorder="1"/>
    <xf numFmtId="0" fontId="4" fillId="3" borderId="1" xfId="0" applyFont="1" applyFill="1" applyBorder="1" applyAlignment="1">
      <alignment vertical="top"/>
    </xf>
    <xf numFmtId="0" fontId="11" fillId="0" borderId="0" xfId="0" applyFont="1"/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3" fillId="0" borderId="0" xfId="0" applyFont="1" applyAlignment="1">
      <alignment vertical="top" wrapText="1"/>
    </xf>
    <xf numFmtId="0" fontId="2" fillId="8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vertical="top" wrapText="1"/>
    </xf>
    <xf numFmtId="0" fontId="1" fillId="8" borderId="1" xfId="0" quotePrefix="1" applyFont="1" applyFill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4" fillId="5" borderId="1" xfId="0" applyFont="1" applyFill="1" applyBorder="1"/>
    <xf numFmtId="0" fontId="2" fillId="8" borderId="1" xfId="0" quotePrefix="1" applyFont="1" applyFill="1" applyBorder="1" applyAlignment="1">
      <alignment horizontal="center" vertical="top" wrapText="1"/>
    </xf>
    <xf numFmtId="0" fontId="2" fillId="0" borderId="1" xfId="0" applyFont="1" applyBorder="1"/>
    <xf numFmtId="0" fontId="13" fillId="0" borderId="8" xfId="0" applyFont="1" applyFill="1" applyBorder="1" applyAlignment="1">
      <alignment vertical="top" wrapText="1"/>
    </xf>
    <xf numFmtId="0" fontId="13" fillId="0" borderId="7" xfId="0" applyFont="1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1" fillId="0" borderId="8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left" vertical="top"/>
    </xf>
    <xf numFmtId="0" fontId="3" fillId="6" borderId="8" xfId="0" applyFont="1" applyFill="1" applyBorder="1" applyAlignment="1">
      <alignment horizontal="left" vertical="top"/>
    </xf>
    <xf numFmtId="0" fontId="3" fillId="6" borderId="11" xfId="0" applyFont="1" applyFill="1" applyBorder="1" applyAlignment="1">
      <alignment horizontal="left" vertical="top"/>
    </xf>
    <xf numFmtId="0" fontId="3" fillId="6" borderId="7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center" vertical="top"/>
    </xf>
    <xf numFmtId="0" fontId="3" fillId="4" borderId="11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center" vertical="top"/>
    </xf>
    <xf numFmtId="0" fontId="1" fillId="9" borderId="8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vertical="top" wrapText="1"/>
    </xf>
    <xf numFmtId="0" fontId="17" fillId="0" borderId="5" xfId="0" applyFont="1" applyBorder="1" applyAlignment="1">
      <alignment vertical="top" wrapText="1"/>
    </xf>
    <xf numFmtId="0" fontId="1" fillId="0" borderId="1" xfId="0" quotePrefix="1" applyFont="1" applyBorder="1" applyAlignment="1">
      <alignment vertical="top" wrapText="1"/>
    </xf>
    <xf numFmtId="0" fontId="1" fillId="0" borderId="1" xfId="0" quotePrefix="1" applyFont="1" applyFill="1" applyBorder="1" applyAlignment="1">
      <alignment vertical="top" wrapText="1"/>
    </xf>
    <xf numFmtId="0" fontId="1" fillId="0" borderId="3" xfId="0" quotePrefix="1" applyFont="1" applyFill="1" applyBorder="1" applyAlignment="1">
      <alignment vertical="top" wrapText="1"/>
    </xf>
    <xf numFmtId="0" fontId="11" fillId="1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topLeftCell="B1" zoomScale="80" zoomScaleNormal="80" workbookViewId="0">
      <selection activeCell="D15" sqref="D15"/>
    </sheetView>
  </sheetViews>
  <sheetFormatPr defaultColWidth="9" defaultRowHeight="24" x14ac:dyDescent="0.55000000000000004"/>
  <cols>
    <col min="1" max="1" width="24.625" style="103" customWidth="1"/>
    <col min="2" max="2" width="40.5" style="103" customWidth="1"/>
    <col min="3" max="3" width="13.5" style="103" bestFit="1" customWidth="1"/>
    <col min="4" max="4" width="13.5" style="103" customWidth="1"/>
    <col min="5" max="5" width="13.625" style="103" customWidth="1"/>
    <col min="6" max="6" width="16" style="103" customWidth="1"/>
    <col min="7" max="16384" width="9" style="103"/>
  </cols>
  <sheetData>
    <row r="1" spans="1:6" x14ac:dyDescent="0.55000000000000004">
      <c r="A1" s="134" t="s">
        <v>30</v>
      </c>
      <c r="B1" s="134"/>
      <c r="C1" s="134"/>
      <c r="D1" s="134"/>
      <c r="E1" s="134"/>
      <c r="F1" s="134"/>
    </row>
    <row r="2" spans="1:6" x14ac:dyDescent="0.55000000000000004">
      <c r="A2" s="134" t="s">
        <v>42</v>
      </c>
      <c r="B2" s="134"/>
      <c r="C2" s="134"/>
      <c r="D2" s="134"/>
      <c r="E2" s="134"/>
      <c r="F2" s="134"/>
    </row>
    <row r="3" spans="1:6" x14ac:dyDescent="0.55000000000000004">
      <c r="A3" s="104"/>
      <c r="B3" s="104"/>
      <c r="C3" s="104"/>
      <c r="D3" s="104"/>
      <c r="E3" s="104"/>
      <c r="F3" s="104"/>
    </row>
    <row r="4" spans="1:6" x14ac:dyDescent="0.55000000000000004">
      <c r="A4" s="135" t="s">
        <v>16</v>
      </c>
      <c r="B4" s="135" t="s">
        <v>17</v>
      </c>
      <c r="C4" s="135" t="s">
        <v>0</v>
      </c>
      <c r="D4" s="135" t="s">
        <v>1</v>
      </c>
      <c r="E4" s="135" t="s">
        <v>3</v>
      </c>
      <c r="F4" s="110" t="s">
        <v>7</v>
      </c>
    </row>
    <row r="5" spans="1:6" x14ac:dyDescent="0.55000000000000004">
      <c r="A5" s="136"/>
      <c r="B5" s="136"/>
      <c r="C5" s="136"/>
      <c r="D5" s="136"/>
      <c r="E5" s="136"/>
      <c r="F5" s="111" t="s">
        <v>18</v>
      </c>
    </row>
    <row r="6" spans="1:6" x14ac:dyDescent="0.55000000000000004">
      <c r="A6" s="137"/>
      <c r="B6" s="137"/>
      <c r="C6" s="137"/>
      <c r="D6" s="137"/>
      <c r="E6" s="137"/>
      <c r="F6" s="112" t="s">
        <v>91</v>
      </c>
    </row>
    <row r="7" spans="1:6" ht="48" x14ac:dyDescent="0.55000000000000004">
      <c r="A7" s="105" t="s">
        <v>19</v>
      </c>
      <c r="B7" s="106" t="s">
        <v>20</v>
      </c>
      <c r="C7" s="107">
        <v>1</v>
      </c>
      <c r="D7" s="107">
        <v>2</v>
      </c>
      <c r="E7" s="107">
        <v>2</v>
      </c>
      <c r="F7" s="108">
        <v>3</v>
      </c>
    </row>
    <row r="8" spans="1:6" ht="48" x14ac:dyDescent="0.55000000000000004">
      <c r="A8" s="105" t="s">
        <v>21</v>
      </c>
      <c r="B8" s="106" t="s">
        <v>22</v>
      </c>
      <c r="C8" s="107">
        <v>2</v>
      </c>
      <c r="D8" s="107">
        <v>6</v>
      </c>
      <c r="E8" s="107">
        <v>5</v>
      </c>
      <c r="F8" s="108">
        <v>6</v>
      </c>
    </row>
    <row r="9" spans="1:6" ht="48" x14ac:dyDescent="0.55000000000000004">
      <c r="A9" s="105" t="s">
        <v>23</v>
      </c>
      <c r="B9" s="106" t="s">
        <v>24</v>
      </c>
      <c r="C9" s="107">
        <v>1</v>
      </c>
      <c r="D9" s="107">
        <v>1</v>
      </c>
      <c r="E9" s="107">
        <v>1</v>
      </c>
      <c r="F9" s="108">
        <v>1</v>
      </c>
    </row>
    <row r="10" spans="1:6" ht="54" customHeight="1" x14ac:dyDescent="0.55000000000000004">
      <c r="A10" s="105" t="s">
        <v>25</v>
      </c>
      <c r="B10" s="106" t="s">
        <v>26</v>
      </c>
      <c r="C10" s="107">
        <v>1</v>
      </c>
      <c r="D10" s="107">
        <v>1</v>
      </c>
      <c r="E10" s="107">
        <v>1</v>
      </c>
      <c r="F10" s="108">
        <v>1</v>
      </c>
    </row>
    <row r="11" spans="1:6" ht="48" x14ac:dyDescent="0.55000000000000004">
      <c r="A11" s="105" t="s">
        <v>27</v>
      </c>
      <c r="B11" s="106" t="s">
        <v>28</v>
      </c>
      <c r="C11" s="107">
        <v>1</v>
      </c>
      <c r="D11" s="107">
        <v>1</v>
      </c>
      <c r="E11" s="107">
        <v>1</v>
      </c>
      <c r="F11" s="108">
        <v>2</v>
      </c>
    </row>
    <row r="12" spans="1:6" x14ac:dyDescent="0.55000000000000004">
      <c r="A12" s="132" t="s">
        <v>29</v>
      </c>
      <c r="B12" s="133"/>
      <c r="C12" s="109">
        <f>SUM(C7:C11)</f>
        <v>6</v>
      </c>
      <c r="D12" s="178">
        <f>SUM(D7:D11)</f>
        <v>11</v>
      </c>
      <c r="E12" s="109">
        <f t="shared" ref="E12:F12" si="0">SUM(E7:E11)</f>
        <v>10</v>
      </c>
      <c r="F12" s="109">
        <f t="shared" si="0"/>
        <v>13</v>
      </c>
    </row>
    <row r="14" spans="1:6" x14ac:dyDescent="0.55000000000000004">
      <c r="F14" s="103" t="s">
        <v>92</v>
      </c>
    </row>
  </sheetData>
  <mergeCells count="8">
    <mergeCell ref="A12:B12"/>
    <mergeCell ref="A1:F1"/>
    <mergeCell ref="A2:F2"/>
    <mergeCell ref="A4:A6"/>
    <mergeCell ref="B4:B6"/>
    <mergeCell ref="C4:C6"/>
    <mergeCell ref="D4:D6"/>
    <mergeCell ref="E4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4" zoomScale="107" zoomScaleNormal="107" workbookViewId="0">
      <selection activeCell="M8" sqref="M8"/>
    </sheetView>
  </sheetViews>
  <sheetFormatPr defaultColWidth="9" defaultRowHeight="23.25" x14ac:dyDescent="0.2"/>
  <cols>
    <col min="1" max="1" width="24.125" style="2" customWidth="1"/>
    <col min="2" max="2" width="7.5" style="32" customWidth="1"/>
    <col min="3" max="3" width="13" style="32" customWidth="1"/>
    <col min="4" max="4" width="11.875" style="32" customWidth="1"/>
    <col min="5" max="8" width="5.625" style="2" customWidth="1"/>
    <col min="9" max="9" width="18.125" style="2" customWidth="1"/>
    <col min="10" max="10" width="21" style="2" customWidth="1"/>
    <col min="11" max="11" width="13.875" style="2" customWidth="1"/>
    <col min="12" max="16384" width="9" style="2"/>
  </cols>
  <sheetData>
    <row r="1" spans="1:11" x14ac:dyDescent="0.2">
      <c r="A1" s="141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x14ac:dyDescent="0.2">
      <c r="A2" s="142" t="s">
        <v>1</v>
      </c>
      <c r="B2" s="142" t="s">
        <v>45</v>
      </c>
      <c r="C2" s="142" t="s">
        <v>49</v>
      </c>
      <c r="D2" s="142" t="s">
        <v>101</v>
      </c>
      <c r="E2" s="144" t="s">
        <v>41</v>
      </c>
      <c r="F2" s="144"/>
      <c r="G2" s="144"/>
      <c r="H2" s="144"/>
      <c r="I2" s="145" t="s">
        <v>3</v>
      </c>
      <c r="J2" s="142" t="s">
        <v>7</v>
      </c>
      <c r="K2" s="145" t="s">
        <v>4</v>
      </c>
    </row>
    <row r="3" spans="1:11" x14ac:dyDescent="0.2">
      <c r="A3" s="143"/>
      <c r="B3" s="143"/>
      <c r="C3" s="143"/>
      <c r="D3" s="143"/>
      <c r="E3" s="11">
        <v>66</v>
      </c>
      <c r="F3" s="11">
        <v>67</v>
      </c>
      <c r="G3" s="11">
        <v>68</v>
      </c>
      <c r="H3" s="11">
        <v>69</v>
      </c>
      <c r="I3" s="145"/>
      <c r="J3" s="143"/>
      <c r="K3" s="145"/>
    </row>
    <row r="4" spans="1:11" ht="23.25" customHeight="1" x14ac:dyDescent="0.2">
      <c r="A4" s="16" t="s">
        <v>34</v>
      </c>
      <c r="B4" s="30"/>
      <c r="C4" s="30"/>
      <c r="D4" s="30"/>
      <c r="E4" s="3"/>
      <c r="F4" s="3"/>
      <c r="G4" s="3"/>
      <c r="H4" s="3"/>
      <c r="I4" s="3"/>
      <c r="J4" s="3"/>
      <c r="K4" s="12"/>
    </row>
    <row r="5" spans="1:11" ht="23.25" customHeight="1" x14ac:dyDescent="0.2">
      <c r="A5" s="17" t="s">
        <v>35</v>
      </c>
      <c r="B5" s="31"/>
      <c r="C5" s="31"/>
      <c r="D5" s="31"/>
      <c r="E5" s="4"/>
      <c r="F5" s="4"/>
      <c r="G5" s="4"/>
      <c r="H5" s="4"/>
      <c r="I5" s="4"/>
      <c r="J5" s="4"/>
      <c r="K5" s="13"/>
    </row>
    <row r="6" spans="1:11" s="1" customFormat="1" ht="129" customHeight="1" x14ac:dyDescent="0.2">
      <c r="A6" s="5" t="s">
        <v>36</v>
      </c>
      <c r="B6" s="6" t="s">
        <v>46</v>
      </c>
      <c r="C6" s="5" t="s">
        <v>50</v>
      </c>
      <c r="D6" s="6"/>
      <c r="E6" s="7" t="s">
        <v>76</v>
      </c>
      <c r="F6" s="7">
        <v>90</v>
      </c>
      <c r="G6" s="7">
        <v>95</v>
      </c>
      <c r="H6" s="7">
        <v>100</v>
      </c>
      <c r="I6" s="8" t="s">
        <v>37</v>
      </c>
      <c r="J6" s="8" t="s">
        <v>83</v>
      </c>
      <c r="K6" s="173" t="s">
        <v>124</v>
      </c>
    </row>
    <row r="7" spans="1:11" ht="95.25" customHeight="1" x14ac:dyDescent="0.2">
      <c r="A7" s="15" t="s">
        <v>38</v>
      </c>
      <c r="B7" s="10" t="s">
        <v>48</v>
      </c>
      <c r="C7" s="10"/>
      <c r="D7" s="10"/>
      <c r="E7" s="14" t="s">
        <v>77</v>
      </c>
      <c r="F7" s="34">
        <v>100</v>
      </c>
      <c r="G7" s="34">
        <v>100</v>
      </c>
      <c r="H7" s="34">
        <v>100</v>
      </c>
      <c r="I7" s="8" t="s">
        <v>40</v>
      </c>
      <c r="J7" s="95" t="s">
        <v>84</v>
      </c>
      <c r="K7" s="175" t="s">
        <v>125</v>
      </c>
    </row>
    <row r="8" spans="1:11" ht="124.15" customHeight="1" x14ac:dyDescent="0.2">
      <c r="A8" s="84" t="s">
        <v>109</v>
      </c>
      <c r="B8" s="33" t="s">
        <v>48</v>
      </c>
      <c r="C8" s="126"/>
      <c r="D8" s="127"/>
      <c r="E8" s="87" t="s">
        <v>39</v>
      </c>
      <c r="F8" s="87" t="s">
        <v>6</v>
      </c>
      <c r="G8" s="87" t="s">
        <v>6</v>
      </c>
      <c r="H8" s="87" t="s">
        <v>6</v>
      </c>
      <c r="I8" s="138" t="s">
        <v>119</v>
      </c>
      <c r="J8" s="139"/>
      <c r="K8" s="140"/>
    </row>
    <row r="9" spans="1:11" x14ac:dyDescent="0.2">
      <c r="A9" s="88"/>
      <c r="D9" s="1"/>
    </row>
  </sheetData>
  <mergeCells count="10">
    <mergeCell ref="I8:K8"/>
    <mergeCell ref="A1:K1"/>
    <mergeCell ref="B2:B3"/>
    <mergeCell ref="D2:D3"/>
    <mergeCell ref="A2:A3"/>
    <mergeCell ref="E2:H2"/>
    <mergeCell ref="I2:I3"/>
    <mergeCell ref="K2:K3"/>
    <mergeCell ref="J2:J3"/>
    <mergeCell ref="C2:C3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13" zoomScale="120" zoomScaleNormal="120" workbookViewId="0">
      <selection activeCell="J12" sqref="J12"/>
    </sheetView>
  </sheetViews>
  <sheetFormatPr defaultColWidth="9" defaultRowHeight="23.25" x14ac:dyDescent="0.2"/>
  <cols>
    <col min="1" max="1" width="22.625" style="20" customWidth="1"/>
    <col min="2" max="2" width="7.5" style="28" customWidth="1"/>
    <col min="3" max="3" width="15.125" style="28" customWidth="1"/>
    <col min="4" max="4" width="15.125" style="20" customWidth="1"/>
    <col min="5" max="8" width="5.625" style="28" customWidth="1"/>
    <col min="9" max="9" width="19.5" style="20" customWidth="1"/>
    <col min="10" max="10" width="19.75" style="20" customWidth="1"/>
    <col min="11" max="11" width="13" style="29" customWidth="1"/>
    <col min="12" max="12" width="21.5" style="19" customWidth="1"/>
    <col min="13" max="16384" width="9" style="20"/>
  </cols>
  <sheetData>
    <row r="1" spans="1:12" x14ac:dyDescent="0.2">
      <c r="A1" s="141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2" x14ac:dyDescent="0.2">
      <c r="A2" s="142" t="s">
        <v>5</v>
      </c>
      <c r="B2" s="142" t="s">
        <v>45</v>
      </c>
      <c r="C2" s="142" t="s">
        <v>49</v>
      </c>
      <c r="D2" s="142" t="s">
        <v>101</v>
      </c>
      <c r="E2" s="152" t="s">
        <v>2</v>
      </c>
      <c r="F2" s="153"/>
      <c r="G2" s="153"/>
      <c r="H2" s="154"/>
      <c r="I2" s="142" t="s">
        <v>3</v>
      </c>
      <c r="J2" s="142" t="s">
        <v>7</v>
      </c>
      <c r="K2" s="142" t="s">
        <v>4</v>
      </c>
    </row>
    <row r="3" spans="1:12" ht="46.15" customHeight="1" x14ac:dyDescent="0.2">
      <c r="A3" s="143"/>
      <c r="B3" s="143"/>
      <c r="C3" s="143"/>
      <c r="D3" s="143"/>
      <c r="E3" s="11">
        <v>66</v>
      </c>
      <c r="F3" s="11">
        <v>67</v>
      </c>
      <c r="G3" s="11">
        <v>68</v>
      </c>
      <c r="H3" s="11">
        <v>69</v>
      </c>
      <c r="I3" s="143"/>
      <c r="J3" s="143"/>
      <c r="K3" s="143"/>
    </row>
    <row r="4" spans="1:12" x14ac:dyDescent="0.2">
      <c r="A4" s="149" t="s">
        <v>43</v>
      </c>
      <c r="B4" s="150"/>
      <c r="C4" s="150"/>
      <c r="D4" s="150"/>
      <c r="E4" s="150"/>
      <c r="F4" s="150"/>
      <c r="G4" s="150"/>
      <c r="H4" s="150"/>
      <c r="I4" s="150"/>
      <c r="J4" s="150"/>
      <c r="K4" s="151"/>
    </row>
    <row r="5" spans="1:12" x14ac:dyDescent="0.2">
      <c r="A5" s="146" t="s">
        <v>44</v>
      </c>
      <c r="B5" s="147"/>
      <c r="C5" s="147"/>
      <c r="D5" s="147"/>
      <c r="E5" s="147"/>
      <c r="F5" s="147"/>
      <c r="G5" s="147"/>
      <c r="H5" s="147"/>
      <c r="I5" s="147"/>
      <c r="J5" s="147"/>
      <c r="K5" s="148"/>
    </row>
    <row r="6" spans="1:12" ht="292.5" customHeight="1" x14ac:dyDescent="0.2">
      <c r="A6" s="94" t="s">
        <v>53</v>
      </c>
      <c r="B6" s="7" t="s">
        <v>52</v>
      </c>
      <c r="C6" s="119" t="s">
        <v>104</v>
      </c>
      <c r="D6" s="5" t="s">
        <v>105</v>
      </c>
      <c r="E6" s="7" t="s">
        <v>85</v>
      </c>
      <c r="F6" s="7" t="s">
        <v>78</v>
      </c>
      <c r="G6" s="7">
        <v>20</v>
      </c>
      <c r="H6" s="7">
        <v>24</v>
      </c>
      <c r="I6" s="94" t="s">
        <v>55</v>
      </c>
      <c r="J6" s="89" t="s">
        <v>51</v>
      </c>
      <c r="K6" s="176" t="s">
        <v>126</v>
      </c>
      <c r="L6" s="22"/>
    </row>
    <row r="7" spans="1:12" ht="108.75" customHeight="1" x14ac:dyDescent="0.2">
      <c r="A7" s="9" t="s">
        <v>54</v>
      </c>
      <c r="B7" s="10" t="s">
        <v>47</v>
      </c>
      <c r="C7" s="10"/>
      <c r="D7" s="9"/>
      <c r="E7" s="34" t="s">
        <v>39</v>
      </c>
      <c r="F7" s="34" t="s">
        <v>79</v>
      </c>
      <c r="G7" s="34" t="s">
        <v>58</v>
      </c>
      <c r="H7" s="34">
        <v>1</v>
      </c>
      <c r="I7" s="9" t="s">
        <v>56</v>
      </c>
      <c r="J7" s="23" t="s">
        <v>57</v>
      </c>
      <c r="K7" s="175" t="s">
        <v>127</v>
      </c>
    </row>
    <row r="8" spans="1:12" ht="120.6" customHeight="1" x14ac:dyDescent="0.2">
      <c r="A8" s="5" t="s">
        <v>110</v>
      </c>
      <c r="B8" s="6" t="s">
        <v>52</v>
      </c>
      <c r="C8" s="6"/>
      <c r="D8" s="5"/>
      <c r="E8" s="7" t="s">
        <v>89</v>
      </c>
      <c r="F8" s="6" t="s">
        <v>58</v>
      </c>
      <c r="G8" s="6">
        <v>1</v>
      </c>
      <c r="H8" s="6">
        <v>1</v>
      </c>
      <c r="I8" s="5" t="s">
        <v>100</v>
      </c>
      <c r="J8" s="89" t="s">
        <v>93</v>
      </c>
      <c r="K8" s="175" t="s">
        <v>128</v>
      </c>
      <c r="L8" s="22"/>
    </row>
    <row r="9" spans="1:12" ht="24.6" customHeight="1" x14ac:dyDescent="0.2">
      <c r="A9" s="63" t="s">
        <v>67</v>
      </c>
      <c r="B9" s="64"/>
      <c r="C9" s="64"/>
      <c r="D9" s="65"/>
      <c r="E9" s="66"/>
      <c r="F9" s="67"/>
      <c r="G9" s="67"/>
      <c r="H9" s="67"/>
      <c r="I9" s="68"/>
      <c r="J9" s="68"/>
      <c r="K9" s="69"/>
    </row>
    <row r="10" spans="1:12" ht="98.45" customHeight="1" x14ac:dyDescent="0.2">
      <c r="A10" s="84" t="s">
        <v>96</v>
      </c>
      <c r="B10" s="33" t="s">
        <v>46</v>
      </c>
      <c r="C10" s="85" t="s">
        <v>114</v>
      </c>
      <c r="D10" s="85"/>
      <c r="E10" s="87" t="s">
        <v>6</v>
      </c>
      <c r="F10" s="33">
        <v>50</v>
      </c>
      <c r="G10" s="33">
        <v>50</v>
      </c>
      <c r="H10" s="33">
        <v>50</v>
      </c>
      <c r="I10" s="85" t="s">
        <v>111</v>
      </c>
      <c r="J10" s="86" t="s">
        <v>97</v>
      </c>
      <c r="K10" s="177" t="s">
        <v>121</v>
      </c>
    </row>
    <row r="11" spans="1:12" ht="189" customHeight="1" x14ac:dyDescent="0.2">
      <c r="A11" s="5" t="s">
        <v>14</v>
      </c>
      <c r="B11" s="6" t="s">
        <v>46</v>
      </c>
      <c r="C11" s="5" t="s">
        <v>106</v>
      </c>
      <c r="D11" s="90" t="s">
        <v>115</v>
      </c>
      <c r="E11" s="7" t="s">
        <v>98</v>
      </c>
      <c r="F11" s="7" t="s">
        <v>8</v>
      </c>
      <c r="G11" s="7" t="s">
        <v>9</v>
      </c>
      <c r="H11" s="7" t="s">
        <v>10</v>
      </c>
      <c r="I11" s="5" t="s">
        <v>112</v>
      </c>
      <c r="J11" s="21" t="s">
        <v>94</v>
      </c>
      <c r="K11" s="175" t="s">
        <v>129</v>
      </c>
      <c r="L11" s="27"/>
    </row>
    <row r="12" spans="1:12" ht="171" customHeight="1" x14ac:dyDescent="0.2">
      <c r="A12" s="5" t="s">
        <v>15</v>
      </c>
      <c r="B12" s="6" t="s">
        <v>46</v>
      </c>
      <c r="C12" s="5" t="s">
        <v>62</v>
      </c>
      <c r="D12" s="131"/>
      <c r="E12" s="7" t="s">
        <v>63</v>
      </c>
      <c r="F12" s="6" t="s">
        <v>11</v>
      </c>
      <c r="G12" s="6" t="s">
        <v>12</v>
      </c>
      <c r="H12" s="6" t="s">
        <v>13</v>
      </c>
      <c r="I12" s="15"/>
      <c r="J12" s="21" t="s">
        <v>95</v>
      </c>
      <c r="K12" s="175" t="s">
        <v>121</v>
      </c>
      <c r="L12" s="27"/>
    </row>
    <row r="13" spans="1:12" ht="93.75" customHeight="1" x14ac:dyDescent="0.2">
      <c r="A13" s="8" t="s">
        <v>80</v>
      </c>
      <c r="B13" s="6" t="s">
        <v>46</v>
      </c>
      <c r="C13" s="6"/>
      <c r="D13" s="5"/>
      <c r="E13" s="128">
        <v>70</v>
      </c>
      <c r="F13" s="117" t="s">
        <v>6</v>
      </c>
      <c r="G13" s="117" t="s">
        <v>6</v>
      </c>
      <c r="H13" s="117" t="s">
        <v>6</v>
      </c>
      <c r="I13" s="138" t="s">
        <v>81</v>
      </c>
      <c r="J13" s="139"/>
      <c r="K13" s="140"/>
      <c r="L13" s="27"/>
    </row>
    <row r="15" spans="1:12" x14ac:dyDescent="0.2">
      <c r="A15" s="88"/>
      <c r="B15" s="20"/>
      <c r="C15" s="20"/>
    </row>
  </sheetData>
  <mergeCells count="12">
    <mergeCell ref="I13:K13"/>
    <mergeCell ref="A5:K5"/>
    <mergeCell ref="A4:K4"/>
    <mergeCell ref="A1:K1"/>
    <mergeCell ref="B2:B3"/>
    <mergeCell ref="I2:I3"/>
    <mergeCell ref="K2:K3"/>
    <mergeCell ref="D2:D3"/>
    <mergeCell ref="J2:J3"/>
    <mergeCell ref="A2:A3"/>
    <mergeCell ref="E2:H2"/>
    <mergeCell ref="C2:C3"/>
  </mergeCells>
  <pageMargins left="3.937007874015748E-2" right="3.937007874015748E-2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"/>
  <sheetViews>
    <sheetView zoomScale="120" zoomScaleNormal="120" workbookViewId="0">
      <selection activeCell="J6" sqref="J6"/>
    </sheetView>
  </sheetViews>
  <sheetFormatPr defaultColWidth="9" defaultRowHeight="23.25" x14ac:dyDescent="0.55000000000000004"/>
  <cols>
    <col min="1" max="1" width="20.5" style="36" customWidth="1"/>
    <col min="2" max="2" width="7.5" style="46" customWidth="1"/>
    <col min="3" max="3" width="14.125" style="36" customWidth="1"/>
    <col min="4" max="4" width="15.125" style="36" customWidth="1"/>
    <col min="5" max="8" width="5.625" style="36" customWidth="1"/>
    <col min="9" max="9" width="16.625" style="36" customWidth="1"/>
    <col min="10" max="10" width="19.5" style="36" customWidth="1"/>
    <col min="11" max="11" width="18" style="36" customWidth="1"/>
    <col min="12" max="12" width="24.375" style="36" customWidth="1"/>
    <col min="13" max="16384" width="9" style="36"/>
  </cols>
  <sheetData>
    <row r="1" spans="1:12" x14ac:dyDescent="0.55000000000000004">
      <c r="A1" s="141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2" ht="21.75" customHeight="1" x14ac:dyDescent="0.55000000000000004">
      <c r="A2" s="145" t="s">
        <v>1</v>
      </c>
      <c r="B2" s="142" t="s">
        <v>45</v>
      </c>
      <c r="C2" s="142" t="s">
        <v>49</v>
      </c>
      <c r="D2" s="142" t="s">
        <v>101</v>
      </c>
      <c r="E2" s="159" t="s">
        <v>2</v>
      </c>
      <c r="F2" s="160"/>
      <c r="G2" s="160"/>
      <c r="H2" s="161"/>
      <c r="I2" s="145" t="s">
        <v>3</v>
      </c>
      <c r="J2" s="142" t="s">
        <v>7</v>
      </c>
      <c r="K2" s="158" t="s">
        <v>4</v>
      </c>
    </row>
    <row r="3" spans="1:12" x14ac:dyDescent="0.55000000000000004">
      <c r="A3" s="145"/>
      <c r="B3" s="143"/>
      <c r="C3" s="143"/>
      <c r="D3" s="143"/>
      <c r="E3" s="18">
        <v>66</v>
      </c>
      <c r="F3" s="18">
        <v>67</v>
      </c>
      <c r="G3" s="18">
        <v>68</v>
      </c>
      <c r="H3" s="18">
        <v>69</v>
      </c>
      <c r="I3" s="145"/>
      <c r="J3" s="143"/>
      <c r="K3" s="158"/>
    </row>
    <row r="4" spans="1:12" x14ac:dyDescent="0.55000000000000004">
      <c r="A4" s="100" t="s">
        <v>60</v>
      </c>
      <c r="B4" s="37"/>
      <c r="C4" s="38"/>
      <c r="D4" s="39"/>
      <c r="E4" s="39"/>
      <c r="F4" s="39"/>
      <c r="G4" s="39"/>
      <c r="H4" s="39"/>
      <c r="I4" s="39"/>
      <c r="J4" s="40"/>
      <c r="K4" s="41"/>
    </row>
    <row r="5" spans="1:12" x14ac:dyDescent="0.55000000000000004">
      <c r="A5" s="47" t="s">
        <v>59</v>
      </c>
      <c r="B5" s="44"/>
      <c r="C5" s="48"/>
      <c r="D5" s="48"/>
      <c r="E5" s="48"/>
      <c r="F5" s="42"/>
      <c r="G5" s="42"/>
      <c r="H5" s="42"/>
      <c r="I5" s="42"/>
      <c r="J5" s="43"/>
      <c r="K5" s="44"/>
    </row>
    <row r="6" spans="1:12" ht="270" customHeight="1" x14ac:dyDescent="0.55000000000000004">
      <c r="A6" s="84" t="s">
        <v>102</v>
      </c>
      <c r="B6" s="26" t="s">
        <v>46</v>
      </c>
      <c r="C6" s="118" t="s">
        <v>122</v>
      </c>
      <c r="D6" s="174" t="s">
        <v>103</v>
      </c>
      <c r="E6" s="99" t="s">
        <v>90</v>
      </c>
      <c r="F6" s="24">
        <v>70</v>
      </c>
      <c r="G6" s="24">
        <v>75</v>
      </c>
      <c r="H6" s="24">
        <v>80</v>
      </c>
      <c r="I6" s="25" t="s">
        <v>99</v>
      </c>
      <c r="J6" s="8" t="s">
        <v>123</v>
      </c>
      <c r="K6" s="173" t="s">
        <v>121</v>
      </c>
      <c r="L6" s="113"/>
    </row>
    <row r="7" spans="1:12" ht="118.9" customHeight="1" x14ac:dyDescent="0.55000000000000004">
      <c r="A7" s="8" t="s">
        <v>117</v>
      </c>
      <c r="B7" s="45" t="s">
        <v>61</v>
      </c>
      <c r="C7" s="8"/>
      <c r="D7" s="8"/>
      <c r="E7" s="6" t="s">
        <v>86</v>
      </c>
      <c r="F7" s="93" t="s">
        <v>6</v>
      </c>
      <c r="G7" s="93" t="s">
        <v>6</v>
      </c>
      <c r="H7" s="93" t="s">
        <v>6</v>
      </c>
      <c r="I7" s="155" t="s">
        <v>82</v>
      </c>
      <c r="J7" s="156"/>
      <c r="K7" s="157"/>
    </row>
    <row r="9" spans="1:12" x14ac:dyDescent="0.55000000000000004">
      <c r="A9" s="92"/>
      <c r="B9" s="91"/>
    </row>
  </sheetData>
  <mergeCells count="10">
    <mergeCell ref="A1:K1"/>
    <mergeCell ref="B2:B3"/>
    <mergeCell ref="A2:A3"/>
    <mergeCell ref="I7:K7"/>
    <mergeCell ref="I2:I3"/>
    <mergeCell ref="K2:K3"/>
    <mergeCell ref="C2:C3"/>
    <mergeCell ref="J2:J3"/>
    <mergeCell ref="E2:H2"/>
    <mergeCell ref="D2:D3"/>
  </mergeCells>
  <pageMargins left="0.11811023622047245" right="0.11811023622047245" top="0.15748031496062992" bottom="0.15748031496062992" header="0.31496062992125984" footer="0.31496062992125984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2" zoomScale="90" zoomScaleNormal="90" workbookViewId="0">
      <selection activeCell="I8" sqref="I8:K8"/>
    </sheetView>
  </sheetViews>
  <sheetFormatPr defaultColWidth="9" defaultRowHeight="23.25" x14ac:dyDescent="0.55000000000000004"/>
  <cols>
    <col min="1" max="1" width="17.875" style="36" customWidth="1"/>
    <col min="2" max="2" width="7.5" style="36" customWidth="1"/>
    <col min="3" max="3" width="13.625" style="36" customWidth="1"/>
    <col min="4" max="4" width="13.75" style="36" customWidth="1"/>
    <col min="5" max="8" width="5.625" style="36" customWidth="1"/>
    <col min="9" max="9" width="19.75" style="36" customWidth="1"/>
    <col min="10" max="10" width="20.375" style="36" customWidth="1"/>
    <col min="11" max="11" width="20" style="36" customWidth="1"/>
    <col min="12" max="16384" width="9" style="36"/>
  </cols>
  <sheetData>
    <row r="1" spans="1:12" x14ac:dyDescent="0.55000000000000004">
      <c r="A1" s="141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96"/>
    </row>
    <row r="2" spans="1:12" ht="21" customHeight="1" x14ac:dyDescent="0.55000000000000004">
      <c r="A2" s="145" t="s">
        <v>1</v>
      </c>
      <c r="B2" s="142" t="s">
        <v>45</v>
      </c>
      <c r="C2" s="142" t="s">
        <v>49</v>
      </c>
      <c r="D2" s="142" t="s">
        <v>101</v>
      </c>
      <c r="E2" s="162" t="s">
        <v>2</v>
      </c>
      <c r="F2" s="163"/>
      <c r="G2" s="163"/>
      <c r="H2" s="164"/>
      <c r="I2" s="145" t="s">
        <v>3</v>
      </c>
      <c r="J2" s="142" t="s">
        <v>7</v>
      </c>
      <c r="K2" s="145" t="s">
        <v>4</v>
      </c>
    </row>
    <row r="3" spans="1:12" x14ac:dyDescent="0.55000000000000004">
      <c r="A3" s="145"/>
      <c r="B3" s="143"/>
      <c r="C3" s="143"/>
      <c r="D3" s="143"/>
      <c r="E3" s="18">
        <v>66</v>
      </c>
      <c r="F3" s="18">
        <v>67</v>
      </c>
      <c r="G3" s="18">
        <v>68</v>
      </c>
      <c r="H3" s="18">
        <v>69</v>
      </c>
      <c r="I3" s="145"/>
      <c r="J3" s="143"/>
      <c r="K3" s="145"/>
    </row>
    <row r="4" spans="1:12" x14ac:dyDescent="0.55000000000000004">
      <c r="A4" s="97" t="s">
        <v>66</v>
      </c>
      <c r="B4" s="97"/>
      <c r="C4" s="97"/>
      <c r="D4" s="49"/>
      <c r="E4" s="50"/>
      <c r="F4" s="50"/>
      <c r="G4" s="50"/>
      <c r="H4" s="50"/>
      <c r="I4" s="49"/>
      <c r="J4" s="55"/>
      <c r="K4" s="54"/>
    </row>
    <row r="5" spans="1:12" x14ac:dyDescent="0.55000000000000004">
      <c r="A5" s="51" t="s">
        <v>65</v>
      </c>
      <c r="B5" s="121"/>
      <c r="C5" s="121"/>
      <c r="D5" s="52"/>
      <c r="E5" s="53"/>
      <c r="F5" s="56"/>
      <c r="G5" s="58"/>
      <c r="H5" s="59"/>
      <c r="I5" s="58"/>
      <c r="J5" s="58"/>
      <c r="K5" s="57"/>
    </row>
    <row r="6" spans="1:12" ht="184.5" customHeight="1" x14ac:dyDescent="0.55000000000000004">
      <c r="A6" s="25" t="s">
        <v>68</v>
      </c>
      <c r="B6" s="6" t="s">
        <v>48</v>
      </c>
      <c r="C6" s="8"/>
      <c r="D6" s="8"/>
      <c r="E6" s="6" t="s">
        <v>87</v>
      </c>
      <c r="F6" s="6">
        <v>30</v>
      </c>
      <c r="G6" s="6">
        <v>30</v>
      </c>
      <c r="H6" s="6">
        <v>30</v>
      </c>
      <c r="I6" s="8" t="s">
        <v>69</v>
      </c>
      <c r="J6" s="5" t="s">
        <v>70</v>
      </c>
      <c r="K6" s="94" t="s">
        <v>108</v>
      </c>
    </row>
    <row r="7" spans="1:12" ht="24" customHeight="1" x14ac:dyDescent="0.55000000000000004">
      <c r="A7" s="35" t="s">
        <v>64</v>
      </c>
      <c r="B7" s="122"/>
      <c r="C7" s="122"/>
      <c r="D7" s="60"/>
      <c r="E7" s="61"/>
      <c r="F7" s="61"/>
      <c r="G7" s="61"/>
      <c r="H7" s="61"/>
      <c r="I7" s="70"/>
      <c r="J7" s="62"/>
      <c r="K7" s="71"/>
    </row>
    <row r="8" spans="1:12" ht="209.25" customHeight="1" x14ac:dyDescent="0.55000000000000004">
      <c r="A8" s="115" t="s">
        <v>118</v>
      </c>
      <c r="B8" s="115"/>
      <c r="C8" s="115"/>
      <c r="D8" s="116"/>
      <c r="E8" s="117" t="s">
        <v>107</v>
      </c>
      <c r="F8" s="117" t="s">
        <v>6</v>
      </c>
      <c r="G8" s="117" t="s">
        <v>6</v>
      </c>
      <c r="H8" s="117" t="s">
        <v>6</v>
      </c>
      <c r="I8" s="138" t="s">
        <v>116</v>
      </c>
      <c r="J8" s="139"/>
      <c r="K8" s="140"/>
    </row>
    <row r="9" spans="1:12" ht="15" customHeight="1" x14ac:dyDescent="0.55000000000000004">
      <c r="D9" s="29"/>
    </row>
    <row r="10" spans="1:12" x14ac:dyDescent="0.55000000000000004">
      <c r="A10" s="2"/>
      <c r="B10" s="2"/>
      <c r="C10" s="2"/>
      <c r="D10" s="98"/>
    </row>
    <row r="11" spans="1:12" x14ac:dyDescent="0.55000000000000004">
      <c r="D11" s="29"/>
    </row>
    <row r="12" spans="1:12" x14ac:dyDescent="0.55000000000000004">
      <c r="D12" s="29"/>
    </row>
  </sheetData>
  <mergeCells count="10">
    <mergeCell ref="I8:K8"/>
    <mergeCell ref="C2:C3"/>
    <mergeCell ref="B2:B3"/>
    <mergeCell ref="A1:K1"/>
    <mergeCell ref="A2:A3"/>
    <mergeCell ref="I2:I3"/>
    <mergeCell ref="K2:K3"/>
    <mergeCell ref="D2:D3"/>
    <mergeCell ref="J2:J3"/>
    <mergeCell ref="E2:H2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="90" zoomScaleNormal="90" workbookViewId="0">
      <selection activeCell="N6" sqref="N6"/>
    </sheetView>
  </sheetViews>
  <sheetFormatPr defaultColWidth="9" defaultRowHeight="23.25" x14ac:dyDescent="0.55000000000000004"/>
  <cols>
    <col min="1" max="1" width="19.5" style="72" customWidth="1"/>
    <col min="2" max="2" width="7.5" style="72" customWidth="1"/>
    <col min="3" max="4" width="15.125" style="72" customWidth="1"/>
    <col min="5" max="8" width="5.625" style="72" customWidth="1"/>
    <col min="9" max="9" width="18.25" style="72" customWidth="1"/>
    <col min="10" max="10" width="21.375" style="72" customWidth="1"/>
    <col min="11" max="11" width="15.375" style="72" customWidth="1"/>
    <col min="12" max="16384" width="9" style="72"/>
  </cols>
  <sheetData>
    <row r="1" spans="1:11" x14ac:dyDescent="0.55000000000000004">
      <c r="A1" s="141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21.75" customHeight="1" x14ac:dyDescent="0.55000000000000004">
      <c r="A2" s="169" t="s">
        <v>1</v>
      </c>
      <c r="B2" s="167" t="s">
        <v>45</v>
      </c>
      <c r="C2" s="167" t="s">
        <v>49</v>
      </c>
      <c r="D2" s="167" t="s">
        <v>101</v>
      </c>
      <c r="E2" s="170" t="s">
        <v>2</v>
      </c>
      <c r="F2" s="171"/>
      <c r="G2" s="171"/>
      <c r="H2" s="172"/>
      <c r="I2" s="165" t="s">
        <v>3</v>
      </c>
      <c r="J2" s="165" t="s">
        <v>7</v>
      </c>
      <c r="K2" s="165" t="s">
        <v>4</v>
      </c>
    </row>
    <row r="3" spans="1:11" x14ac:dyDescent="0.55000000000000004">
      <c r="A3" s="169"/>
      <c r="B3" s="168"/>
      <c r="C3" s="168"/>
      <c r="D3" s="168"/>
      <c r="E3" s="77">
        <v>66</v>
      </c>
      <c r="F3" s="77">
        <v>67</v>
      </c>
      <c r="G3" s="77">
        <v>68</v>
      </c>
      <c r="H3" s="77">
        <v>69</v>
      </c>
      <c r="I3" s="166"/>
      <c r="J3" s="166"/>
      <c r="K3" s="166"/>
    </row>
    <row r="4" spans="1:11" x14ac:dyDescent="0.55000000000000004">
      <c r="A4" s="101" t="s">
        <v>72</v>
      </c>
      <c r="B4" s="123"/>
      <c r="C4" s="123"/>
      <c r="D4" s="83"/>
      <c r="E4" s="78"/>
      <c r="F4" s="78"/>
      <c r="G4" s="78"/>
      <c r="H4" s="78"/>
      <c r="I4" s="79"/>
      <c r="J4" s="79"/>
      <c r="K4" s="79"/>
    </row>
    <row r="5" spans="1:11" x14ac:dyDescent="0.55000000000000004">
      <c r="A5" s="102" t="s">
        <v>71</v>
      </c>
      <c r="B5" s="120"/>
      <c r="C5" s="120"/>
      <c r="D5" s="80"/>
      <c r="E5" s="81"/>
      <c r="F5" s="81"/>
      <c r="G5" s="81"/>
      <c r="H5" s="81"/>
      <c r="I5" s="82"/>
      <c r="J5" s="82"/>
      <c r="K5" s="82"/>
    </row>
    <row r="6" spans="1:11" ht="99" customHeight="1" x14ac:dyDescent="0.55000000000000004">
      <c r="A6" s="129" t="s">
        <v>73</v>
      </c>
      <c r="B6" s="130" t="s">
        <v>46</v>
      </c>
      <c r="C6" s="129"/>
      <c r="D6" s="129"/>
      <c r="E6" s="114" t="s">
        <v>107</v>
      </c>
      <c r="F6" s="124" t="s">
        <v>6</v>
      </c>
      <c r="G6" s="124" t="s">
        <v>6</v>
      </c>
      <c r="H6" s="124" t="s">
        <v>6</v>
      </c>
      <c r="I6" s="138" t="s">
        <v>120</v>
      </c>
      <c r="J6" s="139"/>
      <c r="K6" s="140"/>
    </row>
    <row r="7" spans="1:11" ht="395.45" customHeight="1" x14ac:dyDescent="0.55000000000000004">
      <c r="A7" s="8" t="s">
        <v>74</v>
      </c>
      <c r="B7" s="6" t="s">
        <v>48</v>
      </c>
      <c r="C7" s="8" t="s">
        <v>31</v>
      </c>
      <c r="D7" s="125"/>
      <c r="E7" s="7" t="s">
        <v>88</v>
      </c>
      <c r="F7" s="7" t="s">
        <v>32</v>
      </c>
      <c r="G7" s="74" t="s">
        <v>33</v>
      </c>
      <c r="H7" s="74" t="s">
        <v>6</v>
      </c>
      <c r="I7" s="8" t="s">
        <v>113</v>
      </c>
      <c r="J7" s="73" t="s">
        <v>75</v>
      </c>
      <c r="K7" s="173" t="s">
        <v>130</v>
      </c>
    </row>
    <row r="8" spans="1:11" x14ac:dyDescent="0.55000000000000004">
      <c r="I8" s="76"/>
      <c r="J8" s="76"/>
    </row>
    <row r="9" spans="1:11" x14ac:dyDescent="0.55000000000000004">
      <c r="A9" s="88"/>
      <c r="B9" s="88"/>
      <c r="C9" s="88"/>
    </row>
    <row r="10" spans="1:11" x14ac:dyDescent="0.55000000000000004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</row>
    <row r="11" spans="1:11" x14ac:dyDescent="0.55000000000000004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1" x14ac:dyDescent="0.55000000000000004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</row>
    <row r="13" spans="1:11" x14ac:dyDescent="0.55000000000000004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1" x14ac:dyDescent="0.55000000000000004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</row>
    <row r="15" spans="1:11" x14ac:dyDescent="0.55000000000000004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</row>
    <row r="16" spans="1:11" x14ac:dyDescent="0.55000000000000004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</row>
    <row r="17" spans="1:11" x14ac:dyDescent="0.55000000000000004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</row>
    <row r="18" spans="1:11" x14ac:dyDescent="0.55000000000000004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</row>
    <row r="19" spans="1:11" x14ac:dyDescent="0.55000000000000004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</row>
    <row r="20" spans="1:11" x14ac:dyDescent="0.55000000000000004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1:11" x14ac:dyDescent="0.55000000000000004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2" spans="1:11" x14ac:dyDescent="0.55000000000000004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</row>
    <row r="23" spans="1:11" x14ac:dyDescent="0.55000000000000004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1:11" x14ac:dyDescent="0.55000000000000004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1:11" x14ac:dyDescent="0.55000000000000004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6" spans="1:11" x14ac:dyDescent="0.55000000000000004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</row>
    <row r="27" spans="1:11" x14ac:dyDescent="0.55000000000000004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</row>
    <row r="28" spans="1:11" x14ac:dyDescent="0.55000000000000004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1:11" x14ac:dyDescent="0.55000000000000004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1:11" x14ac:dyDescent="0.55000000000000004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</row>
    <row r="31" spans="1:11" x14ac:dyDescent="0.55000000000000004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x14ac:dyDescent="0.55000000000000004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1" x14ac:dyDescent="0.55000000000000004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</row>
    <row r="34" spans="1:11" x14ac:dyDescent="0.55000000000000004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1:11" x14ac:dyDescent="0.55000000000000004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11" x14ac:dyDescent="0.55000000000000004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1:11" x14ac:dyDescent="0.55000000000000004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1:11" x14ac:dyDescent="0.55000000000000004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1:11" x14ac:dyDescent="0.55000000000000004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</row>
    <row r="40" spans="1:11" x14ac:dyDescent="0.55000000000000004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</row>
    <row r="41" spans="1:11" x14ac:dyDescent="0.55000000000000004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</row>
    <row r="42" spans="1:11" x14ac:dyDescent="0.55000000000000004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</row>
    <row r="43" spans="1:11" x14ac:dyDescent="0.55000000000000004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1:11" x14ac:dyDescent="0.55000000000000004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</row>
    <row r="45" spans="1:11" x14ac:dyDescent="0.55000000000000004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</row>
    <row r="46" spans="1:11" x14ac:dyDescent="0.55000000000000004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</row>
    <row r="47" spans="1:11" x14ac:dyDescent="0.55000000000000004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</row>
    <row r="48" spans="1:11" x14ac:dyDescent="0.55000000000000004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</row>
    <row r="49" spans="1:11" x14ac:dyDescent="0.55000000000000004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</row>
    <row r="50" spans="1:11" x14ac:dyDescent="0.55000000000000004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</row>
    <row r="51" spans="1:11" x14ac:dyDescent="0.55000000000000004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</row>
    <row r="52" spans="1:11" x14ac:dyDescent="0.55000000000000004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</row>
    <row r="53" spans="1:11" x14ac:dyDescent="0.55000000000000004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1:11" x14ac:dyDescent="0.55000000000000004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</row>
    <row r="55" spans="1:11" x14ac:dyDescent="0.55000000000000004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</row>
    <row r="56" spans="1:11" x14ac:dyDescent="0.55000000000000004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</row>
    <row r="57" spans="1:11" x14ac:dyDescent="0.55000000000000004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</row>
    <row r="58" spans="1:11" x14ac:dyDescent="0.55000000000000004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</row>
    <row r="59" spans="1:11" x14ac:dyDescent="0.55000000000000004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1:11" x14ac:dyDescent="0.55000000000000004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</row>
    <row r="61" spans="1:11" x14ac:dyDescent="0.55000000000000004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</row>
    <row r="62" spans="1:11" x14ac:dyDescent="0.55000000000000004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</row>
    <row r="63" spans="1:11" x14ac:dyDescent="0.55000000000000004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</row>
    <row r="64" spans="1:11" x14ac:dyDescent="0.55000000000000004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</row>
    <row r="65" spans="1:11" x14ac:dyDescent="0.55000000000000004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</row>
    <row r="66" spans="1:11" x14ac:dyDescent="0.55000000000000004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</row>
    <row r="67" spans="1:11" x14ac:dyDescent="0.55000000000000004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</row>
    <row r="68" spans="1:11" x14ac:dyDescent="0.55000000000000004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</row>
    <row r="69" spans="1:11" x14ac:dyDescent="0.55000000000000004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</row>
    <row r="70" spans="1:11" x14ac:dyDescent="0.55000000000000004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</row>
    <row r="71" spans="1:11" x14ac:dyDescent="0.55000000000000004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</row>
    <row r="72" spans="1:11" x14ac:dyDescent="0.55000000000000004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</row>
    <row r="73" spans="1:11" x14ac:dyDescent="0.55000000000000004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</row>
  </sheetData>
  <mergeCells count="10">
    <mergeCell ref="I6:K6"/>
    <mergeCell ref="A1:K1"/>
    <mergeCell ref="K2:K3"/>
    <mergeCell ref="D2:D3"/>
    <mergeCell ref="J2:J3"/>
    <mergeCell ref="A2:A3"/>
    <mergeCell ref="I2:I3"/>
    <mergeCell ref="E2:H2"/>
    <mergeCell ref="C2:C3"/>
    <mergeCell ref="B2:B3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สรุปจำนวน</vt:lpstr>
      <vt:lpstr>ประเด็น 1</vt:lpstr>
      <vt:lpstr>ประเด็น 2</vt:lpstr>
      <vt:lpstr>ประเด็น 3</vt:lpstr>
      <vt:lpstr>ประเด็น 4</vt:lpstr>
      <vt:lpstr>ประเด็น 5</vt:lpstr>
      <vt:lpstr>'ประเด็น 1'!Print_Titles</vt:lpstr>
      <vt:lpstr>'ประเด็น 2'!Print_Titles</vt:lpstr>
      <vt:lpstr>'ประเด็น 3'!Print_Titles</vt:lpstr>
      <vt:lpstr>'ประเด็น 4'!Print_Titles</vt:lpstr>
      <vt:lpstr>'ประเด็น 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iamune</dc:creator>
  <cp:lastModifiedBy>chayanid</cp:lastModifiedBy>
  <cp:lastPrinted>2023-09-18T01:45:08Z</cp:lastPrinted>
  <dcterms:created xsi:type="dcterms:W3CDTF">2021-07-29T03:05:10Z</dcterms:created>
  <dcterms:modified xsi:type="dcterms:W3CDTF">2023-09-18T10:11:02Z</dcterms:modified>
</cp:coreProperties>
</file>