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5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check box-final\"/>
    </mc:Choice>
  </mc:AlternateContent>
  <xr:revisionPtr revIDLastSave="0" documentId="13_ncr:1_{BF4AC27E-26C9-4E65-8296-8CADB30745A1}" xr6:coauthVersionLast="47" xr6:coauthVersionMax="47" xr10:uidLastSave="{00000000-0000-0000-0000-000000000000}"/>
  <bookViews>
    <workbookView xWindow="-108" yWindow="-108" windowWidth="23256" windowHeight="12456" tabRatio="816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รุปผล" sheetId="3" r:id="rId7"/>
  </sheets>
  <definedNames>
    <definedName name="_xlnm.Print_Area" localSheetId="0">ข้อมูลพื้นฐาน!$A$1:$D$20</definedName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D31" i="7"/>
  <c r="C31" i="7"/>
  <c r="D31" i="6"/>
  <c r="C31" i="6"/>
  <c r="C31" i="5"/>
  <c r="D31" i="5"/>
  <c r="C31" i="4"/>
  <c r="C31" i="2"/>
  <c r="D31" i="4"/>
  <c r="D31" i="2"/>
  <c r="H26" i="3" l="1"/>
  <c r="H25" i="3"/>
  <c r="H24" i="3"/>
  <c r="C15" i="1"/>
  <c r="D8" i="3"/>
  <c r="D7" i="3"/>
  <c r="D6" i="3"/>
  <c r="D5" i="3"/>
  <c r="D4" i="3"/>
  <c r="C17" i="1" l="1"/>
  <c r="D32" i="4" l="1"/>
  <c r="F24" i="3"/>
  <c r="D32" i="5"/>
  <c r="D32" i="6"/>
  <c r="C32" i="4"/>
  <c r="C33" i="4" s="1"/>
  <c r="D32" i="7"/>
  <c r="F25" i="3"/>
  <c r="F26" i="3"/>
  <c r="C32" i="5"/>
  <c r="C33" i="5" s="1"/>
  <c r="C32" i="6"/>
  <c r="C33" i="6" s="1"/>
  <c r="C32" i="7"/>
  <c r="C33" i="7" s="1"/>
  <c r="C32" i="2"/>
  <c r="C33" i="2" s="1"/>
  <c r="D32" i="2"/>
  <c r="D33" i="2" s="1"/>
  <c r="G13" i="3" s="1"/>
  <c r="H13" i="3" s="1"/>
  <c r="H22" i="3" l="1"/>
  <c r="H21" i="3"/>
  <c r="H20" i="3"/>
  <c r="H19" i="3"/>
  <c r="E17" i="3"/>
  <c r="F17" i="3" s="1"/>
  <c r="D33" i="7"/>
  <c r="G17" i="3" s="1"/>
  <c r="H17" i="3" s="1"/>
  <c r="E16" i="3"/>
  <c r="F16" i="3" s="1"/>
  <c r="D33" i="6"/>
  <c r="G16" i="3" s="1"/>
  <c r="H16" i="3" s="1"/>
  <c r="E15" i="3"/>
  <c r="F15" i="3" s="1"/>
  <c r="D33" i="5"/>
  <c r="G15" i="3" s="1"/>
  <c r="H15" i="3" s="1"/>
  <c r="E14" i="3"/>
  <c r="F14" i="3" s="1"/>
  <c r="D33" i="4"/>
  <c r="G14" i="3" s="1"/>
  <c r="H14" i="3" s="1"/>
  <c r="E13" i="3"/>
  <c r="F13" i="3" s="1"/>
  <c r="G27" i="3" l="1"/>
  <c r="G28" i="3" s="1"/>
  <c r="E27" i="3"/>
  <c r="E28" i="3" s="1"/>
  <c r="G29" i="3"/>
  <c r="E29" i="3"/>
</calcChain>
</file>

<file path=xl/sharedStrings.xml><?xml version="1.0" encoding="utf-8"?>
<sst xmlns="http://schemas.openxmlformats.org/spreadsheetml/2006/main" count="279" uniqueCount="191">
  <si>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</si>
  <si>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</si>
  <si>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</si>
  <si>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</si>
  <si>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</si>
  <si>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</si>
  <si>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</si>
  <si>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</si>
  <si>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</si>
  <si>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</si>
  <si>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</si>
  <si>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</si>
  <si>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</si>
  <si>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</si>
  <si>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</si>
  <si>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</si>
  <si>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</si>
  <si>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</si>
  <si>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</si>
  <si>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</si>
  <si>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</si>
  <si>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</si>
  <si>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</si>
  <si>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</si>
  <si>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</si>
  <si>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</si>
  <si>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</si>
  <si>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</si>
  <si>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</si>
  <si>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</si>
  <si>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</si>
  <si>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</si>
  <si>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</si>
  <si>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</si>
  <si>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</si>
  <si>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</si>
  <si>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</si>
  <si>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</si>
  <si>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</si>
  <si>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</si>
  <si>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</si>
  <si>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</si>
  <si>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</si>
  <si>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</si>
  <si>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</si>
  <si>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</si>
  <si>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</si>
  <si>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</si>
  <si>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</si>
  <si>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</si>
  <si>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</si>
  <si>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</si>
  <si>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</si>
  <si>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</si>
  <si>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</si>
  <si>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</si>
  <si>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</si>
  <si>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</si>
  <si>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</si>
  <si>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</si>
  <si>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</si>
  <si>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</si>
  <si>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</si>
  <si>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</si>
  <si>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</si>
  <si>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</si>
  <si>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</si>
  <si>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</si>
  <si>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</si>
  <si>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</si>
  <si>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</si>
  <si>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</si>
  <si>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</si>
  <si>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</si>
  <si>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</si>
  <si>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</si>
  <si>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</si>
  <si>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</si>
  <si>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</si>
  <si>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</si>
  <si>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</si>
  <si>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</si>
  <si>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</si>
  <si>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</si>
  <si>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</si>
  <si>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</si>
  <si>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</si>
  <si>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</si>
  <si>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</si>
  <si>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</si>
  <si>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</si>
  <si>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</si>
  <si>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</si>
  <si>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</si>
  <si>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</si>
  <si>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</si>
  <si>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</si>
  <si>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</si>
  <si>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</si>
  <si>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</si>
  <si>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</si>
  <si>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</si>
  <si>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</si>
  <si>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</si>
  <si>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</si>
  <si>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</si>
  <si>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</si>
  <si>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</si>
  <si>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</si>
  <si>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</si>
  <si>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</si>
  <si>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</si>
  <si>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</si>
  <si>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</si>
  <si>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</si>
  <si>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</si>
  <si>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</si>
  <si>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</si>
  <si>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</si>
  <si>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</si>
  <si>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</si>
  <si>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</si>
  <si>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</si>
  <si>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</si>
  <si>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</si>
  <si>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</si>
  <si>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</si>
  <si>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</si>
  <si>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</si>
  <si>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</si>
  <si>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</si>
  <si>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</si>
  <si>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</si>
  <si>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</si>
  <si>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</si>
  <si>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</si>
  <si>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</si>
  <si>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</si>
  <si>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</si>
  <si>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</si>
  <si>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</si>
  <si>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</si>
  <si>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</si>
  <si>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</si>
  <si>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</si>
  <si>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</si>
  <si>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</si>
  <si>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</si>
  <si>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</si>
  <si>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</si>
  <si>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</si>
  <si>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</si>
  <si>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</si>
  <si>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</si>
  <si>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</si>
  <si>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</si>
  <si>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</si>
  <si>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</si>
  <si>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</si>
  <si>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</si>
  <si>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</si>
  <si>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</si>
  <si>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</si>
  <si>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</si>
  <si>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</si>
  <si>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</si>
  <si>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</si>
  <si>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</si>
  <si>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</si>
  <si>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</si>
  <si>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</si>
  <si>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</si>
  <si>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</si>
  <si>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</si>
  <si>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</si>
  <si>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</si>
  <si>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ความมุ่งมั่นจะปฏิบัติงานให้ดีหรือให้เกินมาตรฐานที่มีอยู่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</si>
  <si>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4. จำนวนวิธีการทำงานแบบใหม่ที่คาดว่าจะทำให้งานมีประสิทธิภาพมากกว่าเติมเพื่อให้ไต้ผลงานตามที่กำหนดไว้</t>
  </si>
  <si>
    <t>4. บริหารจัดการและทุ่มเทเวลา ตลอดจนทรัพยากรเพื่อให้ได้ประโยชน์สูงสุดต่อภารกิจของหน่วยงานตามที่วางแผนไว้</t>
  </si>
  <si>
    <t>3. สามารถเชื่อมโยง และบูรณาการถึงประโยชน์และความสำคัญในการให้บริการที่ดีให้แก่ทีมงานหรือเครือข่าย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</si>
  <si>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
มากที่สุด</t>
  </si>
  <si>
    <t>1. ติดตามเทคโนโลยีหรือองค์ความรู้ใหม่ ๆ ที่เกี่ยวข้องกับงานของตนที่รับผิดชอบโดยตรงเพื่อนำมาปรับปรุงพัฒนางานของตนเอง</t>
  </si>
  <si>
    <t>3. นำความรู้ที่ตนเองชำนาญงานประกอบการจัดทำวิจัย เพื่อการพัฒนางาน หรือคู่มือการปฏิบัติงาน</t>
  </si>
  <si>
    <t>1. ส่งเสริมให้เกิดการพัฒนาความสามารถและความเชี่ยวชาญของบุคลากรในระดับต่าง ๆ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</si>
  <si>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 ๆ เข้ากับการปฏิบัติงานให้เกิดผลสัมฤทธิ์</t>
  </si>
  <si>
    <t>คำจำกัดความ : ความตั้งใจและความพยายามในการให้บริการแก่ผู้รับบริการหรือหน่วยงานอื่น ๆ ที่เกี่ยวข้อง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</si>
  <si>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หรือต่อองค์กร</t>
  </si>
  <si>
    <t>4. สนับสนุนด้านทรัพยากร เช่น เครื่องคอมพิวเตอร์ โทรศัพท์ และบุคลากรเป็นต้น เพื่อช่วยกิจกรรม โครงการให้สำเร็จ แม้ไม่มีการร้องขอ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</si>
  <si>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 ๆ</t>
  </si>
  <si>
    <t>สรุปผลคะแนนการประเมินสมรรถนะ (เต็ม 10 คะแนน)</t>
  </si>
  <si>
    <t>บุคลากรประเภทวิชาการ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</si>
</sst>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3" fillId="0" borderId="0" xfId="0" applyFont="1"/>
    <xf numFmtId="0" fontId="1" fillId="0" borderId="0" xfId="0" applyFont="1"/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hidden="1"/>
    </xf>
    <xf numFmtId="2" fontId="3" fillId="0" borderId="1" xfId="0" applyNumberFormat="1" applyFont="1" applyBorder="1" applyAlignment="1" applyProtection="1">
      <alignment horizontal="center" vertical="top" wrapText="1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2" fontId="3" fillId="5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2" fontId="2" fillId="0" borderId="1" xfId="0" applyNumberFormat="1" applyFont="1" applyBorder="1" applyAlignment="1" applyProtection="1">
      <alignment horizontal="center" vertical="top"/>
      <protection hidden="1"/>
    </xf>
    <xf numFmtId="2" fontId="6" fillId="0" borderId="1" xfId="0" applyNumberFormat="1" applyFont="1" applyBorder="1" applyAlignment="1" applyProtection="1">
      <alignment vertical="top"/>
      <protection hidden="1"/>
    </xf>
    <xf numFmtId="2" fontId="2" fillId="3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2" fontId="3" fillId="4" borderId="1" xfId="0" applyNumberFormat="1" applyFont="1" applyFill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left" vertical="top"/>
      <protection hidden="1"/>
    </xf>
    <xf numFmtId="2" fontId="6" fillId="3" borderId="1" xfId="0" applyNumberFormat="1" applyFont="1" applyFill="1" applyBorder="1" applyAlignment="1" applyProtection="1">
      <alignment vertical="top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7" lockText="1" noThreeD="1"/>
</file>

<file path=xl/ctrlProps/ctrlProp100.xml><?xml version="1.0" encoding="utf-8"?>
<formControlPr xmlns="http://schemas.microsoft.com/office/spreadsheetml/2009/9/main" objectType="CheckBox" fmlaLink="$F$8" lockText="1" noThreeD="1"/>
</file>

<file path=xl/ctrlProps/ctrlProp101.xml><?xml version="1.0" encoding="utf-8"?>
<formControlPr xmlns="http://schemas.microsoft.com/office/spreadsheetml/2009/9/main" objectType="CheckBox" fmlaLink="$F$9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E$12" lockText="1" noThreeD="1"/>
</file>

<file path=xl/ctrlProps/ctrlProp104.xml><?xml version="1.0" encoding="utf-8"?>
<formControlPr xmlns="http://schemas.microsoft.com/office/spreadsheetml/2009/9/main" objectType="CheckBox" fmlaLink="$E$13" lockText="1" noThreeD="1"/>
</file>

<file path=xl/ctrlProps/ctrlProp105.xml><?xml version="1.0" encoding="utf-8"?>
<formControlPr xmlns="http://schemas.microsoft.com/office/spreadsheetml/2009/9/main" objectType="CheckBox" fmlaLink="$E$14" lockText="1" noThreeD="1"/>
</file>

<file path=xl/ctrlProps/ctrlProp106.xml><?xml version="1.0" encoding="utf-8"?>
<formControlPr xmlns="http://schemas.microsoft.com/office/spreadsheetml/2009/9/main" objectType="CheckBox" fmlaLink="$E$15" lockText="1" noThreeD="1"/>
</file>

<file path=xl/ctrlProps/ctrlProp107.xml><?xml version="1.0" encoding="utf-8"?>
<formControlPr xmlns="http://schemas.microsoft.com/office/spreadsheetml/2009/9/main" objectType="CheckBox" fmlaLink="$F$12" lockText="1" noThreeD="1"/>
</file>

<file path=xl/ctrlProps/ctrlProp108.xml><?xml version="1.0" encoding="utf-8"?>
<formControlPr xmlns="http://schemas.microsoft.com/office/spreadsheetml/2009/9/main" objectType="CheckBox" fmlaLink="$F$13" lockText="1" noThreeD="1"/>
</file>

<file path=xl/ctrlProps/ctrlProp109.xml><?xml version="1.0" encoding="utf-8"?>
<formControlPr xmlns="http://schemas.microsoft.com/office/spreadsheetml/2009/9/main" objectType="CheckBox" fmlaLink="$F$14" lockText="1" noThreeD="1"/>
</file>

<file path=xl/ctrlProps/ctrlProp11.xml><?xml version="1.0" encoding="utf-8"?>
<formControlPr xmlns="http://schemas.microsoft.com/office/spreadsheetml/2009/9/main" objectType="CheckBox" fmlaLink="$E$18" lockText="1" noThreeD="1"/>
</file>

<file path=xl/ctrlProps/ctrlProp110.xml><?xml version="1.0" encoding="utf-8"?>
<formControlPr xmlns="http://schemas.microsoft.com/office/spreadsheetml/2009/9/main" objectType="CheckBox" fmlaLink="$F$15" lockText="1" noThreeD="1"/>
</file>

<file path=xl/ctrlProps/ctrlProp111.xml><?xml version="1.0" encoding="utf-8"?>
<formControlPr xmlns="http://schemas.microsoft.com/office/spreadsheetml/2009/9/main" objectType="CheckBox" fmlaLink="$E$17" lockText="1" noThreeD="1"/>
</file>

<file path=xl/ctrlProps/ctrlProp112.xml><?xml version="1.0" encoding="utf-8"?>
<formControlPr xmlns="http://schemas.microsoft.com/office/spreadsheetml/2009/9/main" objectType="CheckBox" fmlaLink="$E$18" lockText="1" noThreeD="1"/>
</file>

<file path=xl/ctrlProps/ctrlProp113.xml><?xml version="1.0" encoding="utf-8"?>
<formControlPr xmlns="http://schemas.microsoft.com/office/spreadsheetml/2009/9/main" objectType="CheckBox" fmlaLink="$E$19" lockText="1" noThreeD="1"/>
</file>

<file path=xl/ctrlProps/ctrlProp114.xml><?xml version="1.0" encoding="utf-8"?>
<formControlPr xmlns="http://schemas.microsoft.com/office/spreadsheetml/2009/9/main" objectType="CheckBox" fmlaLink="$E$20" lockText="1" noThreeD="1"/>
</file>

<file path=xl/ctrlProps/ctrlProp115.xml><?xml version="1.0" encoding="utf-8"?>
<formControlPr xmlns="http://schemas.microsoft.com/office/spreadsheetml/2009/9/main" objectType="CheckBox" fmlaLink="$F$17" lockText="1" noThreeD="1"/>
</file>

<file path=xl/ctrlProps/ctrlProp116.xml><?xml version="1.0" encoding="utf-8"?>
<formControlPr xmlns="http://schemas.microsoft.com/office/spreadsheetml/2009/9/main" objectType="CheckBox" fmlaLink="$F$18" lockText="1" noThreeD="1"/>
</file>

<file path=xl/ctrlProps/ctrlProp117.xml><?xml version="1.0" encoding="utf-8"?>
<formControlPr xmlns="http://schemas.microsoft.com/office/spreadsheetml/2009/9/main" objectType="CheckBox" fmlaLink="$F$19" lockText="1" noThreeD="1"/>
</file>

<file path=xl/ctrlProps/ctrlProp118.xml><?xml version="1.0" encoding="utf-8"?>
<formControlPr xmlns="http://schemas.microsoft.com/office/spreadsheetml/2009/9/main" objectType="CheckBox" fmlaLink="$F$20" lockText="1" noThreeD="1"/>
</file>

<file path=xl/ctrlProps/ctrlProp119.xml><?xml version="1.0" encoding="utf-8"?>
<formControlPr xmlns="http://schemas.microsoft.com/office/spreadsheetml/2009/9/main" objectType="CheckBox" fmlaLink="$E$22" lockText="1" noThreeD="1"/>
</file>

<file path=xl/ctrlProps/ctrlProp12.xml><?xml version="1.0" encoding="utf-8"?>
<formControlPr xmlns="http://schemas.microsoft.com/office/spreadsheetml/2009/9/main" objectType="CheckBox" fmlaLink="$E$19" lockText="1" noThreeD="1"/>
</file>

<file path=xl/ctrlProps/ctrlProp120.xml><?xml version="1.0" encoding="utf-8"?>
<formControlPr xmlns="http://schemas.microsoft.com/office/spreadsheetml/2009/9/main" objectType="CheckBox" fmlaLink="$E$23" lockText="1" noThreeD="1"/>
</file>

<file path=xl/ctrlProps/ctrlProp121.xml><?xml version="1.0" encoding="utf-8"?>
<formControlPr xmlns="http://schemas.microsoft.com/office/spreadsheetml/2009/9/main" objectType="CheckBox" fmlaLink="$E$24" lockText="1" noThreeD="1"/>
</file>

<file path=xl/ctrlProps/ctrlProp122.xml><?xml version="1.0" encoding="utf-8"?>
<formControlPr xmlns="http://schemas.microsoft.com/office/spreadsheetml/2009/9/main" objectType="CheckBox" fmlaLink="$E$25" lockText="1" noThreeD="1"/>
</file>

<file path=xl/ctrlProps/ctrlProp123.xml><?xml version="1.0" encoding="utf-8"?>
<formControlPr xmlns="http://schemas.microsoft.com/office/spreadsheetml/2009/9/main" objectType="CheckBox" fmlaLink="$F$22" lockText="1" noThreeD="1"/>
</file>

<file path=xl/ctrlProps/ctrlProp124.xml><?xml version="1.0" encoding="utf-8"?>
<formControlPr xmlns="http://schemas.microsoft.com/office/spreadsheetml/2009/9/main" objectType="CheckBox" fmlaLink="$F$23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E$27" lockText="1" noThreeD="1"/>
</file>

<file path=xl/ctrlProps/ctrlProp128.xml><?xml version="1.0" encoding="utf-8"?>
<formControlPr xmlns="http://schemas.microsoft.com/office/spreadsheetml/2009/9/main" objectType="CheckBox" fmlaLink="$E$28" lockText="1" noThreeD="1"/>
</file>

<file path=xl/ctrlProps/ctrlProp129.xml><?xml version="1.0" encoding="utf-8"?>
<formControlPr xmlns="http://schemas.microsoft.com/office/spreadsheetml/2009/9/main" objectType="CheckBox" fmlaLink="$E$29" lockText="1" noThreeD="1"/>
</file>

<file path=xl/ctrlProps/ctrlProp13.xml><?xml version="1.0" encoding="utf-8"?>
<formControlPr xmlns="http://schemas.microsoft.com/office/spreadsheetml/2009/9/main" objectType="CheckBox" fmlaLink="$E$20" lockText="1" noThreeD="1"/>
</file>

<file path=xl/ctrlProps/ctrlProp130.xml><?xml version="1.0" encoding="utf-8"?>
<formControlPr xmlns="http://schemas.microsoft.com/office/spreadsheetml/2009/9/main" objectType="CheckBox" fmlaLink="$E$30" lockText="1" noThreeD="1"/>
</file>

<file path=xl/ctrlProps/ctrlProp131.xml><?xml version="1.0" encoding="utf-8"?>
<formControlPr xmlns="http://schemas.microsoft.com/office/spreadsheetml/2009/9/main" objectType="CheckBox" fmlaLink="$F$27" lockText="1" noThreeD="1"/>
</file>

<file path=xl/ctrlProps/ctrlProp132.xml><?xml version="1.0" encoding="utf-8"?>
<formControlPr xmlns="http://schemas.microsoft.com/office/spreadsheetml/2009/9/main" objectType="CheckBox" fmlaLink="$F$28" lockText="1" noThreeD="1"/>
</file>

<file path=xl/ctrlProps/ctrlProp133.xml><?xml version="1.0" encoding="utf-8"?>
<formControlPr xmlns="http://schemas.microsoft.com/office/spreadsheetml/2009/9/main" objectType="CheckBox" fmlaLink="$F$29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fmlaLink="$E$29" lockText="1" noThreeD="1"/>
</file>

<file path=xl/ctrlProps/ctrlProp138.xml><?xml version="1.0" encoding="utf-8"?>
<formControlPr xmlns="http://schemas.microsoft.com/office/spreadsheetml/2009/9/main" objectType="CheckBox" fmlaLink="$E$30" lockText="1" noThreeD="1"/>
</file>

<file path=xl/ctrlProps/ctrlProp139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E$22" lockText="1" noThreeD="1"/>
</file>

<file path=xl/ctrlProps/ctrlProp140.xml><?xml version="1.0" encoding="utf-8"?>
<formControlPr xmlns="http://schemas.microsoft.com/office/spreadsheetml/2009/9/main" objectType="CheckBox" fmlaLink="$F$28" lockText="1" noThreeD="1"/>
</file>

<file path=xl/ctrlProps/ctrlProp141.xml><?xml version="1.0" encoding="utf-8"?>
<formControlPr xmlns="http://schemas.microsoft.com/office/spreadsheetml/2009/9/main" objectType="CheckBox" fmlaLink="$F$29" lockText="1" noThreeD="1"/>
</file>

<file path=xl/ctrlProps/ctrlProp142.xml><?xml version="1.0" encoding="utf-8"?>
<formControlPr xmlns="http://schemas.microsoft.com/office/spreadsheetml/2009/9/main" objectType="CheckBox" fmlaLink="$F$30" lockText="1" noThreeD="1"/>
</file>

<file path=xl/ctrlProps/ctrlProp143.xml><?xml version="1.0" encoding="utf-8"?>
<formControlPr xmlns="http://schemas.microsoft.com/office/spreadsheetml/2009/9/main" objectType="CheckBox" fmlaLink="$E$6" lockText="1" noThreeD="1"/>
</file>

<file path=xl/ctrlProps/ctrlProp144.xml><?xml version="1.0" encoding="utf-8"?>
<formControlPr xmlns="http://schemas.microsoft.com/office/spreadsheetml/2009/9/main" objectType="CheckBox" fmlaLink="$E$7" lockText="1" noThreeD="1"/>
</file>

<file path=xl/ctrlProps/ctrlProp145.xml><?xml version="1.0" encoding="utf-8"?>
<formControlPr xmlns="http://schemas.microsoft.com/office/spreadsheetml/2009/9/main" objectType="CheckBox" fmlaLink="$E$8" lockText="1" noThreeD="1"/>
</file>

<file path=xl/ctrlProps/ctrlProp146.xml><?xml version="1.0" encoding="utf-8"?>
<formControlPr xmlns="http://schemas.microsoft.com/office/spreadsheetml/2009/9/main" objectType="CheckBox" fmlaLink="$E$9" lockText="1" noThreeD="1"/>
</file>

<file path=xl/ctrlProps/ctrlProp147.xml><?xml version="1.0" encoding="utf-8"?>
<formControlPr xmlns="http://schemas.microsoft.com/office/spreadsheetml/2009/9/main" objectType="CheckBox" fmlaLink="$E$10" lockText="1" noThreeD="1"/>
</file>

<file path=xl/ctrlProps/ctrlProp148.xml><?xml version="1.0" encoding="utf-8"?>
<formControlPr xmlns="http://schemas.microsoft.com/office/spreadsheetml/2009/9/main" objectType="CheckBox" fmlaLink="$F$6" lockText="1" noThreeD="1"/>
</file>

<file path=xl/ctrlProps/ctrlProp149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E$23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F$9" lockText="1" noThreeD="1"/>
</file>

<file path=xl/ctrlProps/ctrlProp152.xml><?xml version="1.0" encoding="utf-8"?>
<formControlPr xmlns="http://schemas.microsoft.com/office/spreadsheetml/2009/9/main" objectType="CheckBox" fmlaLink="$F$10" lockText="1" noThreeD="1"/>
</file>

<file path=xl/ctrlProps/ctrlProp153.xml><?xml version="1.0" encoding="utf-8"?>
<formControlPr xmlns="http://schemas.microsoft.com/office/spreadsheetml/2009/9/main" objectType="CheckBox" fmlaLink="$E$12" lockText="1" noThreeD="1"/>
</file>

<file path=xl/ctrlProps/ctrlProp154.xml><?xml version="1.0" encoding="utf-8"?>
<formControlPr xmlns="http://schemas.microsoft.com/office/spreadsheetml/2009/9/main" objectType="CheckBox" fmlaLink="$E$13" lockText="1" noThreeD="1"/>
</file>

<file path=xl/ctrlProps/ctrlProp155.xml><?xml version="1.0" encoding="utf-8"?>
<formControlPr xmlns="http://schemas.microsoft.com/office/spreadsheetml/2009/9/main" objectType="CheckBox" fmlaLink="$E$14" lockText="1" noThreeD="1"/>
</file>

<file path=xl/ctrlProps/ctrlProp156.xml><?xml version="1.0" encoding="utf-8"?>
<formControlPr xmlns="http://schemas.microsoft.com/office/spreadsheetml/2009/9/main" objectType="CheckBox" fmlaLink="$E$15" lockText="1" noThreeD="1"/>
</file>

<file path=xl/ctrlProps/ctrlProp157.xml><?xml version="1.0" encoding="utf-8"?>
<formControlPr xmlns="http://schemas.microsoft.com/office/spreadsheetml/2009/9/main" objectType="CheckBox" fmlaLink="$F$12" lockText="1" noThreeD="1"/>
</file>

<file path=xl/ctrlProps/ctrlProp158.xml><?xml version="1.0" encoding="utf-8"?>
<formControlPr xmlns="http://schemas.microsoft.com/office/spreadsheetml/2009/9/main" objectType="CheckBox" fmlaLink="$F$13" lockText="1" noThreeD="1"/>
</file>

<file path=xl/ctrlProps/ctrlProp159.xml><?xml version="1.0" encoding="utf-8"?>
<formControlPr xmlns="http://schemas.microsoft.com/office/spreadsheetml/2009/9/main" objectType="CheckBox" fmlaLink="$F$14" lockText="1" noThreeD="1"/>
</file>

<file path=xl/ctrlProps/ctrlProp16.xml><?xml version="1.0" encoding="utf-8"?>
<formControlPr xmlns="http://schemas.microsoft.com/office/spreadsheetml/2009/9/main" objectType="CheckBox" fmlaLink="$E$24" lockText="1" noThreeD="1"/>
</file>

<file path=xl/ctrlProps/ctrlProp160.xml><?xml version="1.0" encoding="utf-8"?>
<formControlPr xmlns="http://schemas.microsoft.com/office/spreadsheetml/2009/9/main" objectType="CheckBox" fmlaLink="$F$15" lockText="1" noThreeD="1"/>
</file>

<file path=xl/ctrlProps/ctrlProp161.xml><?xml version="1.0" encoding="utf-8"?>
<formControlPr xmlns="http://schemas.microsoft.com/office/spreadsheetml/2009/9/main" objectType="CheckBox" fmlaLink="$E$17" lockText="1" noThreeD="1"/>
</file>

<file path=xl/ctrlProps/ctrlProp162.xml><?xml version="1.0" encoding="utf-8"?>
<formControlPr xmlns="http://schemas.microsoft.com/office/spreadsheetml/2009/9/main" objectType="CheckBox" fmlaLink="$E$18" lockText="1" noThreeD="1"/>
</file>

<file path=xl/ctrlProps/ctrlProp163.xml><?xml version="1.0" encoding="utf-8"?>
<formControlPr xmlns="http://schemas.microsoft.com/office/spreadsheetml/2009/9/main" objectType="CheckBox" fmlaLink="$E$19" lockText="1" noThreeD="1"/>
</file>

<file path=xl/ctrlProps/ctrlProp164.xml><?xml version="1.0" encoding="utf-8"?>
<formControlPr xmlns="http://schemas.microsoft.com/office/spreadsheetml/2009/9/main" objectType="CheckBox" fmlaLink="$E$20" lockText="1" noThreeD="1"/>
</file>

<file path=xl/ctrlProps/ctrlProp165.xml><?xml version="1.0" encoding="utf-8"?>
<formControlPr xmlns="http://schemas.microsoft.com/office/spreadsheetml/2009/9/main" objectType="CheckBox" fmlaLink="$F$17" lockText="1" noThreeD="1"/>
</file>

<file path=xl/ctrlProps/ctrlProp166.xml><?xml version="1.0" encoding="utf-8"?>
<formControlPr xmlns="http://schemas.microsoft.com/office/spreadsheetml/2009/9/main" objectType="CheckBox" fmlaLink="$F$18" lockText="1" noThreeD="1"/>
</file>

<file path=xl/ctrlProps/ctrlProp167.xml><?xml version="1.0" encoding="utf-8"?>
<formControlPr xmlns="http://schemas.microsoft.com/office/spreadsheetml/2009/9/main" objectType="CheckBox" fmlaLink="$F$19" lockText="1" noThreeD="1"/>
</file>

<file path=xl/ctrlProps/ctrlProp168.xml><?xml version="1.0" encoding="utf-8"?>
<formControlPr xmlns="http://schemas.microsoft.com/office/spreadsheetml/2009/9/main" objectType="CheckBox" fmlaLink="$F$20" lockText="1" noThreeD="1"/>
</file>

<file path=xl/ctrlProps/ctrlProp169.xml><?xml version="1.0" encoding="utf-8"?>
<formControlPr xmlns="http://schemas.microsoft.com/office/spreadsheetml/2009/9/main" objectType="CheckBox" fmlaLink="$E$22" lockText="1" noThreeD="1"/>
</file>

<file path=xl/ctrlProps/ctrlProp17.xml><?xml version="1.0" encoding="utf-8"?>
<formControlPr xmlns="http://schemas.microsoft.com/office/spreadsheetml/2009/9/main" objectType="CheckBox" fmlaLink="$E$25" lockText="1" noThreeD="1"/>
</file>

<file path=xl/ctrlProps/ctrlProp170.xml><?xml version="1.0" encoding="utf-8"?>
<formControlPr xmlns="http://schemas.microsoft.com/office/spreadsheetml/2009/9/main" objectType="CheckBox" fmlaLink="$E$23" lockText="1" noThreeD="1"/>
</file>

<file path=xl/ctrlProps/ctrlProp171.xml><?xml version="1.0" encoding="utf-8"?>
<formControlPr xmlns="http://schemas.microsoft.com/office/spreadsheetml/2009/9/main" objectType="CheckBox" fmlaLink="$E$24" lockText="1" noThreeD="1"/>
</file>

<file path=xl/ctrlProps/ctrlProp172.xml><?xml version="1.0" encoding="utf-8"?>
<formControlPr xmlns="http://schemas.microsoft.com/office/spreadsheetml/2009/9/main" objectType="CheckBox" fmlaLink="$E$25" lockText="1" noThreeD="1"/>
</file>

<file path=xl/ctrlProps/ctrlProp173.xml><?xml version="1.0" encoding="utf-8"?>
<formControlPr xmlns="http://schemas.microsoft.com/office/spreadsheetml/2009/9/main" objectType="CheckBox" fmlaLink="$F$22" lockText="1" noThreeD="1"/>
</file>

<file path=xl/ctrlProps/ctrlProp174.xml><?xml version="1.0" encoding="utf-8"?>
<formControlPr xmlns="http://schemas.microsoft.com/office/spreadsheetml/2009/9/main" objectType="CheckBox" fmlaLink="$F$23" lockText="1" noThreeD="1"/>
</file>

<file path=xl/ctrlProps/ctrlProp175.xml><?xml version="1.0" encoding="utf-8"?>
<formControlPr xmlns="http://schemas.microsoft.com/office/spreadsheetml/2009/9/main" objectType="CheckBox" fmlaLink="$F$24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E$27" lockText="1" noThreeD="1"/>
</file>

<file path=xl/ctrlProps/ctrlProp178.xml><?xml version="1.0" encoding="utf-8"?>
<formControlPr xmlns="http://schemas.microsoft.com/office/spreadsheetml/2009/9/main" objectType="CheckBox" fmlaLink="$E$28" lockText="1" noThreeD="1"/>
</file>

<file path=xl/ctrlProps/ctrlProp179.xml><?xml version="1.0" encoding="utf-8"?>
<formControlPr xmlns="http://schemas.microsoft.com/office/spreadsheetml/2009/9/main" objectType="CheckBox" fmlaLink="$E$29" lockText="1" noThreeD="1"/>
</file>

<file path=xl/ctrlProps/ctrlProp18.xml><?xml version="1.0" encoding="utf-8"?>
<formControlPr xmlns="http://schemas.microsoft.com/office/spreadsheetml/2009/9/main" objectType="CheckBox" fmlaLink="$E$27" lockText="1" noThreeD="1"/>
</file>

<file path=xl/ctrlProps/ctrlProp180.xml><?xml version="1.0" encoding="utf-8"?>
<formControlPr xmlns="http://schemas.microsoft.com/office/spreadsheetml/2009/9/main" objectType="CheckBox" fmlaLink="$E$30" lockText="1" noThreeD="1"/>
</file>

<file path=xl/ctrlProps/ctrlProp181.xml><?xml version="1.0" encoding="utf-8"?>
<formControlPr xmlns="http://schemas.microsoft.com/office/spreadsheetml/2009/9/main" objectType="CheckBox" fmlaLink="$F$27" lockText="1" noThreeD="1"/>
</file>

<file path=xl/ctrlProps/ctrlProp182.xml><?xml version="1.0" encoding="utf-8"?>
<formControlPr xmlns="http://schemas.microsoft.com/office/spreadsheetml/2009/9/main" objectType="CheckBox" fmlaLink="$F$28" lockText="1" noThreeD="1"/>
</file>

<file path=xl/ctrlProps/ctrlProp183.xml><?xml version="1.0" encoding="utf-8"?>
<formControlPr xmlns="http://schemas.microsoft.com/office/spreadsheetml/2009/9/main" objectType="CheckBox" fmlaLink="$F$29" lockText="1" noThreeD="1"/>
</file>

<file path=xl/ctrlProps/ctrlProp184.xml><?xml version="1.0" encoding="utf-8"?>
<formControlPr xmlns="http://schemas.microsoft.com/office/spreadsheetml/2009/9/main" objectType="CheckBox" fmlaLink="$F$30" lockText="1" noThreeD="1"/>
</file>

<file path=xl/ctrlProps/ctrlProp185.xml><?xml version="1.0" encoding="utf-8"?>
<formControlPr xmlns="http://schemas.microsoft.com/office/spreadsheetml/2009/9/main" objectType="CheckBox" fmlaLink="$E$6" lockText="1" noThreeD="1"/>
</file>

<file path=xl/ctrlProps/ctrlProp186.xml><?xml version="1.0" encoding="utf-8"?>
<formControlPr xmlns="http://schemas.microsoft.com/office/spreadsheetml/2009/9/main" objectType="CheckBox" fmlaLink="$E$7" lockText="1" noThreeD="1"/>
</file>

<file path=xl/ctrlProps/ctrlProp187.xml><?xml version="1.0" encoding="utf-8"?>
<formControlPr xmlns="http://schemas.microsoft.com/office/spreadsheetml/2009/9/main" objectType="CheckBox" fmlaLink="$E$8" lockText="1" noThreeD="1"/>
</file>

<file path=xl/ctrlProps/ctrlProp188.xml><?xml version="1.0" encoding="utf-8"?>
<formControlPr xmlns="http://schemas.microsoft.com/office/spreadsheetml/2009/9/main" objectType="CheckBox" fmlaLink="$E$9" lockText="1" noThreeD="1"/>
</file>

<file path=xl/ctrlProps/ctrlProp189.xml><?xml version="1.0" encoding="utf-8"?>
<formControlPr xmlns="http://schemas.microsoft.com/office/spreadsheetml/2009/9/main" objectType="CheckBox" fmlaLink="$E$10" lockText="1" noThreeD="1"/>
</file>

<file path=xl/ctrlProps/ctrlProp19.xml><?xml version="1.0" encoding="utf-8"?>
<formControlPr xmlns="http://schemas.microsoft.com/office/spreadsheetml/2009/9/main" objectType="CheckBox" fmlaLink="$E$28" lockText="1" noThreeD="1"/>
</file>

<file path=xl/ctrlProps/ctrlProp190.xml><?xml version="1.0" encoding="utf-8"?>
<formControlPr xmlns="http://schemas.microsoft.com/office/spreadsheetml/2009/9/main" objectType="CheckBox" fmlaLink="$F$6" lockText="1" noThreeD="1"/>
</file>

<file path=xl/ctrlProps/ctrlProp191.xml><?xml version="1.0" encoding="utf-8"?>
<formControlPr xmlns="http://schemas.microsoft.com/office/spreadsheetml/2009/9/main" objectType="CheckBox" fmlaLink="$F$7" lockText="1" noThreeD="1"/>
</file>

<file path=xl/ctrlProps/ctrlProp192.xml><?xml version="1.0" encoding="utf-8"?>
<formControlPr xmlns="http://schemas.microsoft.com/office/spreadsheetml/2009/9/main" objectType="CheckBox" fmlaLink="$F$8" lockText="1" noThreeD="1"/>
</file>

<file path=xl/ctrlProps/ctrlProp193.xml><?xml version="1.0" encoding="utf-8"?>
<formControlPr xmlns="http://schemas.microsoft.com/office/spreadsheetml/2009/9/main" objectType="CheckBox" fmlaLink="$F$9" lockText="1" noThreeD="1"/>
</file>

<file path=xl/ctrlProps/ctrlProp194.xml><?xml version="1.0" encoding="utf-8"?>
<formControlPr xmlns="http://schemas.microsoft.com/office/spreadsheetml/2009/9/main" objectType="CheckBox" fmlaLink="$F$10" lockText="1" noThreeD="1"/>
</file>

<file path=xl/ctrlProps/ctrlProp195.xml><?xml version="1.0" encoding="utf-8"?>
<formControlPr xmlns="http://schemas.microsoft.com/office/spreadsheetml/2009/9/main" objectType="CheckBox" fmlaLink="$E$12" lockText="1" noThreeD="1"/>
</file>

<file path=xl/ctrlProps/ctrlProp196.xml><?xml version="1.0" encoding="utf-8"?>
<formControlPr xmlns="http://schemas.microsoft.com/office/spreadsheetml/2009/9/main" objectType="CheckBox" fmlaLink="$E$13" lockText="1" noThreeD="1"/>
</file>

<file path=xl/ctrlProps/ctrlProp197.xml><?xml version="1.0" encoding="utf-8"?>
<formControlPr xmlns="http://schemas.microsoft.com/office/spreadsheetml/2009/9/main" objectType="CheckBox" fmlaLink="$E$14" lockText="1" noThreeD="1"/>
</file>

<file path=xl/ctrlProps/ctrlProp198.xml><?xml version="1.0" encoding="utf-8"?>
<formControlPr xmlns="http://schemas.microsoft.com/office/spreadsheetml/2009/9/main" objectType="CheckBox" fmlaLink="$E$15" lockText="1" noThreeD="1"/>
</file>

<file path=xl/ctrlProps/ctrlProp199.xml><?xml version="1.0" encoding="utf-8"?>
<formControlPr xmlns="http://schemas.microsoft.com/office/spreadsheetml/2009/9/main" objectType="CheckBox" fmlaLink="$F$12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9" lockText="1" noThreeD="1"/>
</file>

<file path=xl/ctrlProps/ctrlProp200.xml><?xml version="1.0" encoding="utf-8"?>
<formControlPr xmlns="http://schemas.microsoft.com/office/spreadsheetml/2009/9/main" objectType="CheckBox" fmlaLink="$F$13" lockText="1" noThreeD="1"/>
</file>

<file path=xl/ctrlProps/ctrlProp201.xml><?xml version="1.0" encoding="utf-8"?>
<formControlPr xmlns="http://schemas.microsoft.com/office/spreadsheetml/2009/9/main" objectType="CheckBox" fmlaLink="$F$14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E$17" lockText="1" noThreeD="1"/>
</file>

<file path=xl/ctrlProps/ctrlProp204.xml><?xml version="1.0" encoding="utf-8"?>
<formControlPr xmlns="http://schemas.microsoft.com/office/spreadsheetml/2009/9/main" objectType="CheckBox" fmlaLink="$E$18" lockText="1" noThreeD="1"/>
</file>

<file path=xl/ctrlProps/ctrlProp205.xml><?xml version="1.0" encoding="utf-8"?>
<formControlPr xmlns="http://schemas.microsoft.com/office/spreadsheetml/2009/9/main" objectType="CheckBox" fmlaLink="$E$19" lockText="1" noThreeD="1"/>
</file>

<file path=xl/ctrlProps/ctrlProp206.xml><?xml version="1.0" encoding="utf-8"?>
<formControlPr xmlns="http://schemas.microsoft.com/office/spreadsheetml/2009/9/main" objectType="CheckBox" fmlaLink="$E$20" lockText="1" noThreeD="1"/>
</file>

<file path=xl/ctrlProps/ctrlProp207.xml><?xml version="1.0" encoding="utf-8"?>
<formControlPr xmlns="http://schemas.microsoft.com/office/spreadsheetml/2009/9/main" objectType="CheckBox" fmlaLink="$F$17" lockText="1" noThreeD="1"/>
</file>

<file path=xl/ctrlProps/ctrlProp208.xml><?xml version="1.0" encoding="utf-8"?>
<formControlPr xmlns="http://schemas.microsoft.com/office/spreadsheetml/2009/9/main" objectType="CheckBox" fmlaLink="$F$18" lockText="1" noThreeD="1"/>
</file>

<file path=xl/ctrlProps/ctrlProp209.xml><?xml version="1.0" encoding="utf-8"?>
<formControlPr xmlns="http://schemas.microsoft.com/office/spreadsheetml/2009/9/main" objectType="CheckBox" fmlaLink="$F$19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10.xml><?xml version="1.0" encoding="utf-8"?>
<formControlPr xmlns="http://schemas.microsoft.com/office/spreadsheetml/2009/9/main" objectType="CheckBox" fmlaLink="$F$20" lockText="1" noThreeD="1"/>
</file>

<file path=xl/ctrlProps/ctrlProp211.xml><?xml version="1.0" encoding="utf-8"?>
<formControlPr xmlns="http://schemas.microsoft.com/office/spreadsheetml/2009/9/main" objectType="CheckBox" fmlaLink="$E$22" lockText="1" noThreeD="1"/>
</file>

<file path=xl/ctrlProps/ctrlProp212.xml><?xml version="1.0" encoding="utf-8"?>
<formControlPr xmlns="http://schemas.microsoft.com/office/spreadsheetml/2009/9/main" objectType="CheckBox" fmlaLink="$E$23" lockText="1" noThreeD="1"/>
</file>

<file path=xl/ctrlProps/ctrlProp213.xml><?xml version="1.0" encoding="utf-8"?>
<formControlPr xmlns="http://schemas.microsoft.com/office/spreadsheetml/2009/9/main" objectType="CheckBox" fmlaLink="$E$24" lockText="1" noThreeD="1"/>
</file>

<file path=xl/ctrlProps/ctrlProp214.xml><?xml version="1.0" encoding="utf-8"?>
<formControlPr xmlns="http://schemas.microsoft.com/office/spreadsheetml/2009/9/main" objectType="CheckBox" fmlaLink="$E$25" lockText="1" noThreeD="1"/>
</file>

<file path=xl/ctrlProps/ctrlProp215.xml><?xml version="1.0" encoding="utf-8"?>
<formControlPr xmlns="http://schemas.microsoft.com/office/spreadsheetml/2009/9/main" objectType="CheckBox" fmlaLink="$F$22" lockText="1" noThreeD="1"/>
</file>

<file path=xl/ctrlProps/ctrlProp216.xml><?xml version="1.0" encoding="utf-8"?>
<formControlPr xmlns="http://schemas.microsoft.com/office/spreadsheetml/2009/9/main" objectType="CheckBox" fmlaLink="$F$23" lockText="1" noThreeD="1"/>
</file>

<file path=xl/ctrlProps/ctrlProp217.xml><?xml version="1.0" encoding="utf-8"?>
<formControlPr xmlns="http://schemas.microsoft.com/office/spreadsheetml/2009/9/main" objectType="CheckBox" fmlaLink="$F$24" lockText="1" noThreeD="1"/>
</file>

<file path=xl/ctrlProps/ctrlProp218.xml><?xml version="1.0" encoding="utf-8"?>
<formControlPr xmlns="http://schemas.microsoft.com/office/spreadsheetml/2009/9/main" objectType="CheckBox" fmlaLink="$F$25" lockText="1" noThreeD="1"/>
</file>

<file path=xl/ctrlProps/ctrlProp219.xml><?xml version="1.0" encoding="utf-8"?>
<formControlPr xmlns="http://schemas.microsoft.com/office/spreadsheetml/2009/9/main" objectType="CheckBox" fmlaLink="$E$27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E$28" lockText="1" noThreeD="1"/>
</file>

<file path=xl/ctrlProps/ctrlProp221.xml><?xml version="1.0" encoding="utf-8"?>
<formControlPr xmlns="http://schemas.microsoft.com/office/spreadsheetml/2009/9/main" objectType="CheckBox" fmlaLink="$E$29" lockText="1" noThreeD="1"/>
</file>

<file path=xl/ctrlProps/ctrlProp222.xml><?xml version="1.0" encoding="utf-8"?>
<formControlPr xmlns="http://schemas.microsoft.com/office/spreadsheetml/2009/9/main" objectType="CheckBox" fmlaLink="$E$30" lockText="1" noThreeD="1"/>
</file>

<file path=xl/ctrlProps/ctrlProp223.xml><?xml version="1.0" encoding="utf-8"?>
<formControlPr xmlns="http://schemas.microsoft.com/office/spreadsheetml/2009/9/main" objectType="CheckBox" fmlaLink="$F$27" lockText="1" noThreeD="1"/>
</file>

<file path=xl/ctrlProps/ctrlProp224.xml><?xml version="1.0" encoding="utf-8"?>
<formControlPr xmlns="http://schemas.microsoft.com/office/spreadsheetml/2009/9/main" objectType="CheckBox" fmlaLink="$F$28" lockText="1" noThreeD="1"/>
</file>

<file path=xl/ctrlProps/ctrlProp225.xml><?xml version="1.0" encoding="utf-8"?>
<formControlPr xmlns="http://schemas.microsoft.com/office/spreadsheetml/2009/9/main" objectType="CheckBox" fmlaLink="$F$29" lockText="1" noThreeD="1"/>
</file>

<file path=xl/ctrlProps/ctrlProp226.xml><?xml version="1.0" encoding="utf-8"?>
<formControlPr xmlns="http://schemas.microsoft.com/office/spreadsheetml/2009/9/main" objectType="CheckBox" fmlaLink="$F$30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18" lockText="1" noThreeD="1"/>
</file>

<file path=xl/ctrlProps/ctrlProp229.xml><?xml version="1.0" encoding="utf-8"?>
<formControlPr xmlns="http://schemas.microsoft.com/office/spreadsheetml/2009/9/main" objectType="CheckBox" fmlaLink="$E$19" lockText="1" noThreeD="1"/>
</file>

<file path=xl/ctrlProps/ctrlProp23.xml><?xml version="1.0" encoding="utf-8"?>
<formControlPr xmlns="http://schemas.microsoft.com/office/spreadsheetml/2009/9/main" objectType="CheckBox" fmlaLink="$F$7" lockText="1" noThreeD="1"/>
</file>

<file path=xl/ctrlProps/ctrlProp230.xml><?xml version="1.0" encoding="utf-8"?>
<formControlPr xmlns="http://schemas.microsoft.com/office/spreadsheetml/2009/9/main" objectType="CheckBox" fmlaLink="$E$20" lockText="1" noThreeD="1"/>
</file>

<file path=xl/ctrlProps/ctrlProp231.xml><?xml version="1.0" encoding="utf-8"?>
<formControlPr xmlns="http://schemas.microsoft.com/office/spreadsheetml/2009/9/main" objectType="CheckBox" fmlaLink="$F$17" lockText="1" noThreeD="1"/>
</file>

<file path=xl/ctrlProps/ctrlProp232.xml><?xml version="1.0" encoding="utf-8"?>
<formControlPr xmlns="http://schemas.microsoft.com/office/spreadsheetml/2009/9/main" objectType="CheckBox" fmlaLink="$F$18" lockText="1" noThreeD="1"/>
</file>

<file path=xl/ctrlProps/ctrlProp233.xml><?xml version="1.0" encoding="utf-8"?>
<formControlPr xmlns="http://schemas.microsoft.com/office/spreadsheetml/2009/9/main" objectType="CheckBox" fmlaLink="$F$19" lockText="1" noThreeD="1"/>
</file>

<file path=xl/ctrlProps/ctrlProp234.xml><?xml version="1.0" encoding="utf-8"?>
<formControlPr xmlns="http://schemas.microsoft.com/office/spreadsheetml/2009/9/main" objectType="CheckBox" fmlaLink="$F$20" lockText="1" noThreeD="1"/>
</file>

<file path=xl/ctrlProps/ctrlProp24.xml><?xml version="1.0" encoding="utf-8"?>
<formControlPr xmlns="http://schemas.microsoft.com/office/spreadsheetml/2009/9/main" objectType="CheckBox" fmlaLink="$F$8" lockText="1" noThreeD="1"/>
</file>

<file path=xl/ctrlProps/ctrlProp25.xml><?xml version="1.0" encoding="utf-8"?>
<formControlPr xmlns="http://schemas.microsoft.com/office/spreadsheetml/2009/9/main" objectType="CheckBox" fmlaLink="$F$9" lockText="1" noThreeD="1"/>
</file>

<file path=xl/ctrlProps/ctrlProp26.xml><?xml version="1.0" encoding="utf-8"?>
<formControlPr xmlns="http://schemas.microsoft.com/office/spreadsheetml/2009/9/main" objectType="CheckBox" fmlaLink="$F$10" lockText="1" noThreeD="1"/>
</file>

<file path=xl/ctrlProps/ctrlProp27.xml><?xml version="1.0" encoding="utf-8"?>
<formControlPr xmlns="http://schemas.microsoft.com/office/spreadsheetml/2009/9/main" objectType="CheckBox" fmlaLink="$F$12" lockText="1" noThreeD="1"/>
</file>

<file path=xl/ctrlProps/ctrlProp28.xml><?xml version="1.0" encoding="utf-8"?>
<formControlPr xmlns="http://schemas.microsoft.com/office/spreadsheetml/2009/9/main" objectType="CheckBox" fmlaLink="$F$13" lockText="1" noThreeD="1"/>
</file>

<file path=xl/ctrlProps/ctrlProp29.xml><?xml version="1.0" encoding="utf-8"?>
<formControlPr xmlns="http://schemas.microsoft.com/office/spreadsheetml/2009/9/main" objectType="CheckBox" fmlaLink="$F$14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30.xml><?xml version="1.0" encoding="utf-8"?>
<formControlPr xmlns="http://schemas.microsoft.com/office/spreadsheetml/2009/9/main" objectType="CheckBox" fmlaLink="$F$15" lockText="1" noThreeD="1"/>
</file>

<file path=xl/ctrlProps/ctrlProp31.xml><?xml version="1.0" encoding="utf-8"?>
<formControlPr xmlns="http://schemas.microsoft.com/office/spreadsheetml/2009/9/main" objectType="CheckBox" fmlaLink="$F$17" lockText="1" noThreeD="1"/>
</file>

<file path=xl/ctrlProps/ctrlProp32.xml><?xml version="1.0" encoding="utf-8"?>
<formControlPr xmlns="http://schemas.microsoft.com/office/spreadsheetml/2009/9/main" objectType="CheckBox" fmlaLink="$F$18" lockText="1" noThreeD="1"/>
</file>

<file path=xl/ctrlProps/ctrlProp33.xml><?xml version="1.0" encoding="utf-8"?>
<formControlPr xmlns="http://schemas.microsoft.com/office/spreadsheetml/2009/9/main" objectType="CheckBox" fmlaLink="$F$19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5.xml><?xml version="1.0" encoding="utf-8"?>
<formControlPr xmlns="http://schemas.microsoft.com/office/spreadsheetml/2009/9/main" objectType="CheckBox" fmlaLink="$F$22" lockText="1" noThreeD="1"/>
</file>

<file path=xl/ctrlProps/ctrlProp36.xml><?xml version="1.0" encoding="utf-8"?>
<formControlPr xmlns="http://schemas.microsoft.com/office/spreadsheetml/2009/9/main" objectType="CheckBox" fmlaLink="$F$23" lockText="1" noThreeD="1"/>
</file>

<file path=xl/ctrlProps/ctrlProp37.xml><?xml version="1.0" encoding="utf-8"?>
<formControlPr xmlns="http://schemas.microsoft.com/office/spreadsheetml/2009/9/main" objectType="CheckBox" fmlaLink="$F$24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1.xml><?xml version="1.0" encoding="utf-8"?>
<formControlPr xmlns="http://schemas.microsoft.com/office/spreadsheetml/2009/9/main" objectType="CheckBox" fmlaLink="$F$29" lockText="1" noThreeD="1"/>
</file>

<file path=xl/ctrlProps/ctrlProp42.xml><?xml version="1.0" encoding="utf-8"?>
<formControlPr xmlns="http://schemas.microsoft.com/office/spreadsheetml/2009/9/main" objectType="CheckBox" fmlaLink="$F$30" lockText="1" noThreeD="1"/>
</file>

<file path=xl/ctrlProps/ctrlProp43.xml><?xml version="1.0" encoding="utf-8"?>
<formControlPr xmlns="http://schemas.microsoft.com/office/spreadsheetml/2009/9/main" objectType="CheckBox" fmlaLink="$E$27" lockText="1" noThreeD="1"/>
</file>

<file path=xl/ctrlProps/ctrlProp44.xml><?xml version="1.0" encoding="utf-8"?>
<formControlPr xmlns="http://schemas.microsoft.com/office/spreadsheetml/2009/9/main" objectType="CheckBox" fmlaLink="$E$28" lockText="1" noThreeD="1"/>
</file>

<file path=xl/ctrlProps/ctrlProp45.xml><?xml version="1.0" encoding="utf-8"?>
<formControlPr xmlns="http://schemas.microsoft.com/office/spreadsheetml/2009/9/main" objectType="CheckBox" fmlaLink="$E$29" lockText="1" noThreeD="1"/>
</file>

<file path=xl/ctrlProps/ctrlProp46.xml><?xml version="1.0" encoding="utf-8"?>
<formControlPr xmlns="http://schemas.microsoft.com/office/spreadsheetml/2009/9/main" objectType="CheckBox" fmlaLink="$E$30" lockText="1" noThreeD="1"/>
</file>

<file path=xl/ctrlProps/ctrlProp47.xml><?xml version="1.0" encoding="utf-8"?>
<formControlPr xmlns="http://schemas.microsoft.com/office/spreadsheetml/2009/9/main" objectType="CheckBox" fmlaLink="$F$27" lockText="1" noThreeD="1"/>
</file>

<file path=xl/ctrlProps/ctrlProp48.xml><?xml version="1.0" encoding="utf-8"?>
<formControlPr xmlns="http://schemas.microsoft.com/office/spreadsheetml/2009/9/main" objectType="CheckBox" fmlaLink="$F$28" lockText="1" noThreeD="1"/>
</file>

<file path=xl/ctrlProps/ctrlProp49.xml><?xml version="1.0" encoding="utf-8"?>
<formControlPr xmlns="http://schemas.microsoft.com/office/spreadsheetml/2009/9/main" objectType="CheckBox" fmlaLink="$F$2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E$6" lockText="1" noThreeD="1"/>
</file>

<file path=xl/ctrlProps/ctrlProp52.xml><?xml version="1.0" encoding="utf-8"?>
<formControlPr xmlns="http://schemas.microsoft.com/office/spreadsheetml/2009/9/main" objectType="CheckBox" fmlaLink="$E$7" lockText="1" noThreeD="1"/>
</file>

<file path=xl/ctrlProps/ctrlProp53.xml><?xml version="1.0" encoding="utf-8"?>
<formControlPr xmlns="http://schemas.microsoft.com/office/spreadsheetml/2009/9/main" objectType="CheckBox" fmlaLink="$E$8" lockText="1" noThreeD="1"/>
</file>

<file path=xl/ctrlProps/ctrlProp54.xml><?xml version="1.0" encoding="utf-8"?>
<formControlPr xmlns="http://schemas.microsoft.com/office/spreadsheetml/2009/9/main" objectType="CheckBox" fmlaLink="$E$9" lockText="1" noThreeD="1"/>
</file>

<file path=xl/ctrlProps/ctrlProp55.xml><?xml version="1.0" encoding="utf-8"?>
<formControlPr xmlns="http://schemas.microsoft.com/office/spreadsheetml/2009/9/main" objectType="CheckBox" fmlaLink="$E$10" lockText="1" noThreeD="1"/>
</file>

<file path=xl/ctrlProps/ctrlProp56.xml><?xml version="1.0" encoding="utf-8"?>
<formControlPr xmlns="http://schemas.microsoft.com/office/spreadsheetml/2009/9/main" objectType="CheckBox" fmlaLink="$F$6" lockText="1" noThreeD="1"/>
</file>

<file path=xl/ctrlProps/ctrlProp57.xml><?xml version="1.0" encoding="utf-8"?>
<formControlPr xmlns="http://schemas.microsoft.com/office/spreadsheetml/2009/9/main" objectType="CheckBox" fmlaLink="$F$7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F$9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fmlaLink="$F$10" lockText="1" noThreeD="1"/>
</file>

<file path=xl/ctrlProps/ctrlProp61.xml><?xml version="1.0" encoding="utf-8"?>
<formControlPr xmlns="http://schemas.microsoft.com/office/spreadsheetml/2009/9/main" objectType="CheckBox" fmlaLink="$E$12" lockText="1" noThreeD="1"/>
</file>

<file path=xl/ctrlProps/ctrlProp62.xml><?xml version="1.0" encoding="utf-8"?>
<formControlPr xmlns="http://schemas.microsoft.com/office/spreadsheetml/2009/9/main" objectType="CheckBox" fmlaLink="$E$13" lockText="1" noThreeD="1"/>
</file>

<file path=xl/ctrlProps/ctrlProp63.xml><?xml version="1.0" encoding="utf-8"?>
<formControlPr xmlns="http://schemas.microsoft.com/office/spreadsheetml/2009/9/main" objectType="CheckBox" fmlaLink="$E$14" lockText="1" noThreeD="1"/>
</file>

<file path=xl/ctrlProps/ctrlProp64.xml><?xml version="1.0" encoding="utf-8"?>
<formControlPr xmlns="http://schemas.microsoft.com/office/spreadsheetml/2009/9/main" objectType="CheckBox" fmlaLink="$E$15" lockText="1" noThreeD="1"/>
</file>

<file path=xl/ctrlProps/ctrlProp65.xml><?xml version="1.0" encoding="utf-8"?>
<formControlPr xmlns="http://schemas.microsoft.com/office/spreadsheetml/2009/9/main" objectType="CheckBox" fmlaLink="$F$12" lockText="1" noThreeD="1"/>
</file>

<file path=xl/ctrlProps/ctrlProp66.xml><?xml version="1.0" encoding="utf-8"?>
<formControlPr xmlns="http://schemas.microsoft.com/office/spreadsheetml/2009/9/main" objectType="CheckBox" fmlaLink="$F$13" lockText="1" noThreeD="1"/>
</file>

<file path=xl/ctrlProps/ctrlProp67.xml><?xml version="1.0" encoding="utf-8"?>
<formControlPr xmlns="http://schemas.microsoft.com/office/spreadsheetml/2009/9/main" objectType="CheckBox" fmlaLink="$F$14" lockText="1" noThreeD="1"/>
</file>

<file path=xl/ctrlProps/ctrlProp68.xml><?xml version="1.0" encoding="utf-8"?>
<formControlPr xmlns="http://schemas.microsoft.com/office/spreadsheetml/2009/9/main" objectType="CheckBox" fmlaLink="$F$15" lockText="1" noThreeD="1"/>
</file>

<file path=xl/ctrlProps/ctrlProp69.xml><?xml version="1.0" encoding="utf-8"?>
<formControlPr xmlns="http://schemas.microsoft.com/office/spreadsheetml/2009/9/main" objectType="CheckBox" fmlaLink="$E$17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$18" lockText="1" noThreeD="1"/>
</file>

<file path=xl/ctrlProps/ctrlProp71.xml><?xml version="1.0" encoding="utf-8"?>
<formControlPr xmlns="http://schemas.microsoft.com/office/spreadsheetml/2009/9/main" objectType="CheckBox" fmlaLink="$E$19" lockText="1" noThreeD="1"/>
</file>

<file path=xl/ctrlProps/ctrlProp72.xml><?xml version="1.0" encoding="utf-8"?>
<formControlPr xmlns="http://schemas.microsoft.com/office/spreadsheetml/2009/9/main" objectType="CheckBox" fmlaLink="$E$20" lockText="1" noThreeD="1"/>
</file>

<file path=xl/ctrlProps/ctrlProp73.xml><?xml version="1.0" encoding="utf-8"?>
<formControlPr xmlns="http://schemas.microsoft.com/office/spreadsheetml/2009/9/main" objectType="CheckBox" fmlaLink="$F$17" lockText="1" noThreeD="1"/>
</file>

<file path=xl/ctrlProps/ctrlProp74.xml><?xml version="1.0" encoding="utf-8"?>
<formControlPr xmlns="http://schemas.microsoft.com/office/spreadsheetml/2009/9/main" objectType="CheckBox" fmlaLink="$F$18" lockText="1" noThreeD="1"/>
</file>

<file path=xl/ctrlProps/ctrlProp75.xml><?xml version="1.0" encoding="utf-8"?>
<formControlPr xmlns="http://schemas.microsoft.com/office/spreadsheetml/2009/9/main" objectType="CheckBox" fmlaLink="$F$19" lockText="1" noThreeD="1"/>
</file>

<file path=xl/ctrlProps/ctrlProp76.xml><?xml version="1.0" encoding="utf-8"?>
<formControlPr xmlns="http://schemas.microsoft.com/office/spreadsheetml/2009/9/main" objectType="CheckBox" fmlaLink="$F$20" lockText="1" noThreeD="1"/>
</file>

<file path=xl/ctrlProps/ctrlProp77.xml><?xml version="1.0" encoding="utf-8"?>
<formControlPr xmlns="http://schemas.microsoft.com/office/spreadsheetml/2009/9/main" objectType="CheckBox" fmlaLink="$E$22" lockText="1" noThreeD="1"/>
</file>

<file path=xl/ctrlProps/ctrlProp78.xml><?xml version="1.0" encoding="utf-8"?>
<formControlPr xmlns="http://schemas.microsoft.com/office/spreadsheetml/2009/9/main" objectType="CheckBox" fmlaLink="$E$23" lockText="1" noThreeD="1"/>
</file>

<file path=xl/ctrlProps/ctrlProp79.xml><?xml version="1.0" encoding="utf-8"?>
<formControlPr xmlns="http://schemas.microsoft.com/office/spreadsheetml/2009/9/main" objectType="CheckBox" fmlaLink="$E$24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25" lockText="1" noThreeD="1"/>
</file>

<file path=xl/ctrlProps/ctrlProp81.xml><?xml version="1.0" encoding="utf-8"?>
<formControlPr xmlns="http://schemas.microsoft.com/office/spreadsheetml/2009/9/main" objectType="CheckBox" fmlaLink="$F$22" lockText="1" noThreeD="1"/>
</file>

<file path=xl/ctrlProps/ctrlProp82.xml><?xml version="1.0" encoding="utf-8"?>
<formControlPr xmlns="http://schemas.microsoft.com/office/spreadsheetml/2009/9/main" objectType="CheckBox" fmlaLink="$F$23" lockText="1" noThreeD="1"/>
</file>

<file path=xl/ctrlProps/ctrlProp83.xml><?xml version="1.0" encoding="utf-8"?>
<formControlPr xmlns="http://schemas.microsoft.com/office/spreadsheetml/2009/9/main" objectType="CheckBox" fmlaLink="$F$24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E$27" lockText="1" noThreeD="1"/>
</file>

<file path=xl/ctrlProps/ctrlProp86.xml><?xml version="1.0" encoding="utf-8"?>
<formControlPr xmlns="http://schemas.microsoft.com/office/spreadsheetml/2009/9/main" objectType="CheckBox" fmlaLink="$E$28" lockText="1" noThreeD="1"/>
</file>

<file path=xl/ctrlProps/ctrlProp87.xml><?xml version="1.0" encoding="utf-8"?>
<formControlPr xmlns="http://schemas.microsoft.com/office/spreadsheetml/2009/9/main" objectType="CheckBox" fmlaLink="$E$29" lockText="1" noThreeD="1"/>
</file>

<file path=xl/ctrlProps/ctrlProp88.xml><?xml version="1.0" encoding="utf-8"?>
<formControlPr xmlns="http://schemas.microsoft.com/office/spreadsheetml/2009/9/main" objectType="CheckBox" fmlaLink="$E$30" lockText="1" noThreeD="1"/>
</file>

<file path=xl/ctrlProps/ctrlProp89.xml><?xml version="1.0" encoding="utf-8"?>
<formControlPr xmlns="http://schemas.microsoft.com/office/spreadsheetml/2009/9/main" objectType="CheckBox" fmlaLink="$F$27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F$28" lockText="1" noThreeD="1"/>
</file>

<file path=xl/ctrlProps/ctrlProp91.xml><?xml version="1.0" encoding="utf-8"?>
<formControlPr xmlns="http://schemas.microsoft.com/office/spreadsheetml/2009/9/main" objectType="CheckBox" fmlaLink="$F$29" lockText="1" noThreeD="1"/>
</file>

<file path=xl/ctrlProps/ctrlProp92.xml><?xml version="1.0" encoding="utf-8"?>
<formControlPr xmlns="http://schemas.microsoft.com/office/spreadsheetml/2009/9/main" objectType="CheckBox" fmlaLink="$F$30" lockText="1" noThreeD="1"/>
</file>

<file path=xl/ctrlProps/ctrlProp93.xml><?xml version="1.0" encoding="utf-8"?>
<formControlPr xmlns="http://schemas.microsoft.com/office/spreadsheetml/2009/9/main" objectType="CheckBox" fmlaLink="$E$6" lockText="1" noThreeD="1"/>
</file>

<file path=xl/ctrlProps/ctrlProp94.xml><?xml version="1.0" encoding="utf-8"?>
<formControlPr xmlns="http://schemas.microsoft.com/office/spreadsheetml/2009/9/main" objectType="CheckBox" fmlaLink="$E$7" lockText="1" noThreeD="1"/>
</file>

<file path=xl/ctrlProps/ctrlProp95.xml><?xml version="1.0" encoding="utf-8"?>
<formControlPr xmlns="http://schemas.microsoft.com/office/spreadsheetml/2009/9/main" objectType="CheckBox" fmlaLink="$E$8" lockText="1" noThreeD="1"/>
</file>

<file path=xl/ctrlProps/ctrlProp96.xml><?xml version="1.0" encoding="utf-8"?>
<formControlPr xmlns="http://schemas.microsoft.com/office/spreadsheetml/2009/9/main" objectType="CheckBox" fmlaLink="$E$9" lockText="1" noThreeD="1"/>
</file>

<file path=xl/ctrlProps/ctrlProp97.xml><?xml version="1.0" encoding="utf-8"?>
<formControlPr xmlns="http://schemas.microsoft.com/office/spreadsheetml/2009/9/main" objectType="CheckBox" fmlaLink="$E$10" lockText="1" noThreeD="1"/>
</file>

<file path=xl/ctrlProps/ctrlProp98.xml><?xml version="1.0" encoding="utf-8"?>
<formControlPr xmlns="http://schemas.microsoft.com/office/spreadsheetml/2009/9/main" objectType="CheckBox" fmlaLink="$F$6" lockText="1" noThreeD="1"/>
</file>

<file path=xl/ctrlProps/ctrlProp99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5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5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5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5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5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5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5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hrd.mju.ac.th/wtms_documentDownload.aspx?id=ODI2MDg=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7" Type="http://schemas.openxmlformats.org/officeDocument/2006/relationships/ctrlProp" Target="../ctrlProps/ctrlProp5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" Type="http://schemas.openxmlformats.org/officeDocument/2006/relationships/hyperlink" Target="https://hrd.mju.ac.th/wtms_documentDownload.aspx?id=ODI2MDk=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8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7" Type="http://schemas.openxmlformats.org/officeDocument/2006/relationships/ctrlProp" Target="../ctrlProps/ctrlProp9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" Type="http://schemas.openxmlformats.org/officeDocument/2006/relationships/ctrlProp" Target="../ctrlProps/ctrlProp93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1" Type="http://schemas.openxmlformats.org/officeDocument/2006/relationships/hyperlink" Target="https://hrd.mju.ac.th/wtms_documentDownload.aspx?id=ODI2MTA=" TargetMode="External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7" Type="http://schemas.openxmlformats.org/officeDocument/2006/relationships/ctrlProp" Target="../ctrlProps/ctrlProp145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hyperlink" Target="https://hrd.mju.ac.th/wtms_documentDownload.aspx?id=ODI2MTE=" TargetMode="Externa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26" Type="http://schemas.openxmlformats.org/officeDocument/2006/relationships/ctrlProp" Target="../ctrlProps/ctrlProp206.xml"/><Relationship Id="rId39" Type="http://schemas.openxmlformats.org/officeDocument/2006/relationships/ctrlProp" Target="../ctrlProps/ctrlProp219.xml"/><Relationship Id="rId21" Type="http://schemas.openxmlformats.org/officeDocument/2006/relationships/ctrlProp" Target="../ctrlProps/ctrlProp201.xml"/><Relationship Id="rId34" Type="http://schemas.openxmlformats.org/officeDocument/2006/relationships/ctrlProp" Target="../ctrlProps/ctrlProp214.xml"/><Relationship Id="rId42" Type="http://schemas.openxmlformats.org/officeDocument/2006/relationships/ctrlProp" Target="../ctrlProps/ctrlProp222.xml"/><Relationship Id="rId47" Type="http://schemas.openxmlformats.org/officeDocument/2006/relationships/ctrlProp" Target="../ctrlProps/ctrlProp227.xml"/><Relationship Id="rId50" Type="http://schemas.openxmlformats.org/officeDocument/2006/relationships/ctrlProp" Target="../ctrlProps/ctrlProp230.xml"/><Relationship Id="rId7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6.xml"/><Relationship Id="rId29" Type="http://schemas.openxmlformats.org/officeDocument/2006/relationships/ctrlProp" Target="../ctrlProps/ctrlProp209.xml"/><Relationship Id="rId11" Type="http://schemas.openxmlformats.org/officeDocument/2006/relationships/ctrlProp" Target="../ctrlProps/ctrlProp191.xml"/><Relationship Id="rId24" Type="http://schemas.openxmlformats.org/officeDocument/2006/relationships/ctrlProp" Target="../ctrlProps/ctrlProp204.xml"/><Relationship Id="rId32" Type="http://schemas.openxmlformats.org/officeDocument/2006/relationships/ctrlProp" Target="../ctrlProps/ctrlProp212.xml"/><Relationship Id="rId37" Type="http://schemas.openxmlformats.org/officeDocument/2006/relationships/ctrlProp" Target="../ctrlProps/ctrlProp217.xml"/><Relationship Id="rId40" Type="http://schemas.openxmlformats.org/officeDocument/2006/relationships/ctrlProp" Target="../ctrlProps/ctrlProp220.xml"/><Relationship Id="rId45" Type="http://schemas.openxmlformats.org/officeDocument/2006/relationships/ctrlProp" Target="../ctrlProps/ctrlProp225.xml"/><Relationship Id="rId53" Type="http://schemas.openxmlformats.org/officeDocument/2006/relationships/ctrlProp" Target="../ctrlProps/ctrlProp233.xml"/><Relationship Id="rId5" Type="http://schemas.openxmlformats.org/officeDocument/2006/relationships/ctrlProp" Target="../ctrlProps/ctrlProp185.xml"/><Relationship Id="rId10" Type="http://schemas.openxmlformats.org/officeDocument/2006/relationships/ctrlProp" Target="../ctrlProps/ctrlProp190.xml"/><Relationship Id="rId19" Type="http://schemas.openxmlformats.org/officeDocument/2006/relationships/ctrlProp" Target="../ctrlProps/ctrlProp199.xml"/><Relationship Id="rId31" Type="http://schemas.openxmlformats.org/officeDocument/2006/relationships/ctrlProp" Target="../ctrlProps/ctrlProp211.xml"/><Relationship Id="rId44" Type="http://schemas.openxmlformats.org/officeDocument/2006/relationships/ctrlProp" Target="../ctrlProps/ctrlProp224.xml"/><Relationship Id="rId52" Type="http://schemas.openxmlformats.org/officeDocument/2006/relationships/ctrlProp" Target="../ctrlProps/ctrlProp2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Relationship Id="rId22" Type="http://schemas.openxmlformats.org/officeDocument/2006/relationships/ctrlProp" Target="../ctrlProps/ctrlProp202.xml"/><Relationship Id="rId27" Type="http://schemas.openxmlformats.org/officeDocument/2006/relationships/ctrlProp" Target="../ctrlProps/ctrlProp207.xml"/><Relationship Id="rId30" Type="http://schemas.openxmlformats.org/officeDocument/2006/relationships/ctrlProp" Target="../ctrlProps/ctrlProp210.xml"/><Relationship Id="rId35" Type="http://schemas.openxmlformats.org/officeDocument/2006/relationships/ctrlProp" Target="../ctrlProps/ctrlProp215.xml"/><Relationship Id="rId43" Type="http://schemas.openxmlformats.org/officeDocument/2006/relationships/ctrlProp" Target="../ctrlProps/ctrlProp223.xml"/><Relationship Id="rId48" Type="http://schemas.openxmlformats.org/officeDocument/2006/relationships/ctrlProp" Target="../ctrlProps/ctrlProp228.xml"/><Relationship Id="rId8" Type="http://schemas.openxmlformats.org/officeDocument/2006/relationships/ctrlProp" Target="../ctrlProps/ctrlProp188.xml"/><Relationship Id="rId51" Type="http://schemas.openxmlformats.org/officeDocument/2006/relationships/ctrlProp" Target="../ctrlProps/ctrlProp231.xml"/><Relationship Id="rId3" Type="http://schemas.openxmlformats.org/officeDocument/2006/relationships/drawing" Target="../drawings/drawing5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5" Type="http://schemas.openxmlformats.org/officeDocument/2006/relationships/ctrlProp" Target="../ctrlProps/ctrlProp205.xml"/><Relationship Id="rId33" Type="http://schemas.openxmlformats.org/officeDocument/2006/relationships/ctrlProp" Target="../ctrlProps/ctrlProp213.xml"/><Relationship Id="rId38" Type="http://schemas.openxmlformats.org/officeDocument/2006/relationships/ctrlProp" Target="../ctrlProps/ctrlProp218.xml"/><Relationship Id="rId46" Type="http://schemas.openxmlformats.org/officeDocument/2006/relationships/ctrlProp" Target="../ctrlProps/ctrlProp226.xml"/><Relationship Id="rId20" Type="http://schemas.openxmlformats.org/officeDocument/2006/relationships/ctrlProp" Target="../ctrlProps/ctrlProp200.xml"/><Relationship Id="rId41" Type="http://schemas.openxmlformats.org/officeDocument/2006/relationships/ctrlProp" Target="../ctrlProps/ctrlProp221.xml"/><Relationship Id="rId54" Type="http://schemas.openxmlformats.org/officeDocument/2006/relationships/ctrlProp" Target="../ctrlProps/ctrlProp234.xml"/><Relationship Id="rId1" Type="http://schemas.openxmlformats.org/officeDocument/2006/relationships/hyperlink" Target="https://hrd.mju.ac.th/wtms_documentDownload.aspx?id=ODI2MTI=" TargetMode="External"/><Relationship Id="rId6" Type="http://schemas.openxmlformats.org/officeDocument/2006/relationships/ctrlProp" Target="../ctrlProps/ctrlProp186.xml"/><Relationship Id="rId15" Type="http://schemas.openxmlformats.org/officeDocument/2006/relationships/ctrlProp" Target="../ctrlProps/ctrlProp195.xml"/><Relationship Id="rId23" Type="http://schemas.openxmlformats.org/officeDocument/2006/relationships/ctrlProp" Target="../ctrlProps/ctrlProp203.xml"/><Relationship Id="rId28" Type="http://schemas.openxmlformats.org/officeDocument/2006/relationships/ctrlProp" Target="../ctrlProps/ctrlProp208.xml"/><Relationship Id="rId36" Type="http://schemas.openxmlformats.org/officeDocument/2006/relationships/ctrlProp" Target="../ctrlProps/ctrlProp216.xml"/><Relationship Id="rId49" Type="http://schemas.openxmlformats.org/officeDocument/2006/relationships/ctrlProp" Target="../ctrlProps/ctrlProp22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2:L20"/>
  <sheetViews>
    <sheetView tabSelected="1" view="pageBreakPreview" topLeftCell="A2" zoomScale="110" zoomScaleNormal="100" zoomScaleSheetLayoutView="110" workbookViewId="0">
      <selection activeCell="P11" sqref="P11"/>
    </sheetView>
  </sheetViews>
  <sheetFormatPr defaultColWidth="8.8984375" defaultRowHeight="13.8" x14ac:dyDescent="0.25"/>
  <cols>
    <col min="1" max="1" width="8.8984375" style="1"/>
    <col min="2" max="2" width="19.19921875" style="1" customWidth="1"/>
    <col min="3" max="3" width="60.5" style="1" customWidth="1"/>
    <col min="4" max="4" width="8.8984375" style="1"/>
    <col min="5" max="5" width="0" style="1" hidden="1" customWidth="1"/>
    <col min="6" max="6" width="51.296875" style="15" hidden="1" customWidth="1"/>
    <col min="7" max="7" width="5.796875" style="15" hidden="1" customWidth="1"/>
    <col min="8" max="9" width="22.09765625" style="15" hidden="1" customWidth="1"/>
    <col min="10" max="10" width="15.09765625" style="15" hidden="1" customWidth="1"/>
    <col min="11" max="12" width="23.796875" style="15" hidden="1" customWidth="1"/>
    <col min="13" max="13" width="8.8984375" style="1"/>
    <col min="14" max="14" width="8.8984375" style="1" customWidth="1"/>
    <col min="15" max="16384" width="8.8984375" style="1"/>
  </cols>
  <sheetData>
    <row r="2" spans="2:12" x14ac:dyDescent="0.25">
      <c r="F2" s="15" t="s">
        <v>49</v>
      </c>
      <c r="H2" s="15" t="s">
        <v>73</v>
      </c>
      <c r="I2" s="15" t="s">
        <v>74</v>
      </c>
      <c r="J2" s="15" t="s">
        <v>75</v>
      </c>
      <c r="K2" s="15" t="s">
        <v>76</v>
      </c>
      <c r="L2" s="15" t="s">
        <v>77</v>
      </c>
    </row>
    <row r="3" spans="2:12" ht="24.6" x14ac:dyDescent="0.7">
      <c r="B3" s="16" t="s">
        <v>47</v>
      </c>
      <c r="C3" s="2"/>
      <c r="G3" s="15" t="s">
        <v>73</v>
      </c>
      <c r="H3" s="15" t="s">
        <v>50</v>
      </c>
      <c r="I3" s="15" t="s">
        <v>170</v>
      </c>
      <c r="J3" s="15" t="s">
        <v>58</v>
      </c>
      <c r="K3" s="15" t="s">
        <v>62</v>
      </c>
      <c r="L3" s="15" t="s">
        <v>62</v>
      </c>
    </row>
    <row r="4" spans="2:12" ht="14.4" customHeight="1" x14ac:dyDescent="0.7">
      <c r="B4" s="16"/>
      <c r="C4" s="3"/>
      <c r="G4" s="15" t="s">
        <v>74</v>
      </c>
      <c r="H4" s="15" t="s">
        <v>51</v>
      </c>
      <c r="I4" s="15" t="s">
        <v>54</v>
      </c>
      <c r="J4" s="15" t="s">
        <v>59</v>
      </c>
      <c r="K4" s="15" t="s">
        <v>63</v>
      </c>
      <c r="L4" s="15" t="s">
        <v>63</v>
      </c>
    </row>
    <row r="5" spans="2:12" ht="24.6" x14ac:dyDescent="0.7">
      <c r="B5" s="16" t="s">
        <v>48</v>
      </c>
      <c r="C5" s="2" t="s">
        <v>58</v>
      </c>
      <c r="F5" s="15" t="s">
        <v>190</v>
      </c>
      <c r="G5" s="15" t="s">
        <v>75</v>
      </c>
      <c r="H5" s="15" t="s">
        <v>52</v>
      </c>
      <c r="I5" s="15" t="s">
        <v>55</v>
      </c>
      <c r="J5" s="15" t="s">
        <v>60</v>
      </c>
      <c r="K5" s="15" t="s">
        <v>64</v>
      </c>
      <c r="L5" s="15" t="s">
        <v>71</v>
      </c>
    </row>
    <row r="6" spans="2:12" ht="12" customHeight="1" x14ac:dyDescent="0.7">
      <c r="B6" s="16"/>
      <c r="C6" s="3"/>
      <c r="G6" s="15" t="s">
        <v>76</v>
      </c>
      <c r="H6" s="15" t="s">
        <v>53</v>
      </c>
      <c r="I6" s="15" t="s">
        <v>56</v>
      </c>
      <c r="J6" s="15" t="s">
        <v>61</v>
      </c>
      <c r="K6" s="15" t="s">
        <v>65</v>
      </c>
      <c r="L6" s="15" t="s">
        <v>64</v>
      </c>
    </row>
    <row r="7" spans="2:12" ht="24.6" x14ac:dyDescent="0.7">
      <c r="B7" s="16" t="s">
        <v>4</v>
      </c>
      <c r="C7" s="2" t="s">
        <v>58</v>
      </c>
      <c r="G7" s="15" t="s">
        <v>77</v>
      </c>
      <c r="I7" s="15" t="s">
        <v>57</v>
      </c>
      <c r="K7" s="15" t="s">
        <v>66</v>
      </c>
      <c r="L7" s="15" t="s">
        <v>72</v>
      </c>
    </row>
    <row r="8" spans="2:12" ht="15.6" customHeight="1" x14ac:dyDescent="0.7">
      <c r="B8" s="16"/>
      <c r="C8" s="3"/>
      <c r="K8" s="15" t="s">
        <v>67</v>
      </c>
      <c r="L8" s="15" t="s">
        <v>65</v>
      </c>
    </row>
    <row r="9" spans="2:12" ht="24.6" x14ac:dyDescent="0.7">
      <c r="B9" s="16" t="s">
        <v>165</v>
      </c>
      <c r="C9" s="2"/>
      <c r="K9" s="15" t="s">
        <v>68</v>
      </c>
      <c r="L9" s="15" t="s">
        <v>66</v>
      </c>
    </row>
    <row r="10" spans="2:12" ht="11.4" customHeight="1" x14ac:dyDescent="0.7">
      <c r="B10" s="16"/>
      <c r="C10" s="3"/>
      <c r="K10" s="15" t="s">
        <v>69</v>
      </c>
    </row>
    <row r="11" spans="2:12" ht="24.6" x14ac:dyDescent="0.7">
      <c r="B11" s="16" t="s">
        <v>166</v>
      </c>
      <c r="C11" s="14" t="s">
        <v>190</v>
      </c>
      <c r="K11" s="15" t="s">
        <v>70</v>
      </c>
    </row>
    <row r="12" spans="2:12" ht="13.95" customHeight="1" x14ac:dyDescent="0.7">
      <c r="B12" s="16"/>
      <c r="C12" s="3"/>
    </row>
    <row r="13" spans="2:12" ht="24.6" x14ac:dyDescent="0.7">
      <c r="B13" s="16" t="s">
        <v>167</v>
      </c>
      <c r="C13" s="14" t="s">
        <v>58</v>
      </c>
    </row>
    <row r="14" spans="2:12" x14ac:dyDescent="0.25">
      <c r="B14" s="17"/>
    </row>
    <row r="15" spans="2:12" ht="24.6" x14ac:dyDescent="0.7">
      <c r="B15" s="16" t="s">
        <v>78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2</v>
      </c>
    </row>
    <row r="16" spans="2:12" ht="13.2" customHeight="1" x14ac:dyDescent="0.7">
      <c r="B16" s="16"/>
    </row>
    <row r="17" spans="2:3" ht="24.6" x14ac:dyDescent="0.7">
      <c r="B17" s="16" t="s">
        <v>79</v>
      </c>
      <c r="C17" s="4">
        <f>IF(C15&lt;&gt;"",C15*3,"")</f>
        <v>6</v>
      </c>
    </row>
    <row r="20" spans="2:3" ht="24.6" x14ac:dyDescent="0.7">
      <c r="B20" s="45" t="s">
        <v>168</v>
      </c>
      <c r="C20" s="45"/>
    </row>
  </sheetData>
  <sheetProtection algorithmName="SHA-512" hashValue="1Moe3iUsimEevbWNGxPAgqqZctNLXPGD5bKnQX6QvOPbG7346ToLh+Lsso6kq2f+bnUPXvdVyVC4wOOno4WN0A==" saltValue="2rvF0bDBZUHLwONEh1M0Yg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39370078740157483" right="0.39370078740157483" top="0.39370078740157483" bottom="0.3937007874015748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2:F34"/>
  <sheetViews>
    <sheetView view="pageBreakPreview" topLeftCell="A28" zoomScaleNormal="70" zoomScaleSheetLayoutView="100" workbookViewId="0">
      <selection activeCell="C33" sqref="C33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</v>
      </c>
      <c r="C2" s="46" t="s">
        <v>2</v>
      </c>
      <c r="D2" s="46"/>
    </row>
    <row r="3" spans="1:6" ht="73.8" x14ac:dyDescent="0.25">
      <c r="A3" s="23"/>
      <c r="B3" s="21" t="s">
        <v>176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48">
        <v>1</v>
      </c>
      <c r="B5" s="47" t="s">
        <v>6</v>
      </c>
      <c r="C5" s="47"/>
      <c r="D5" s="47"/>
    </row>
    <row r="6" spans="1:6" x14ac:dyDescent="0.25">
      <c r="A6" s="49"/>
      <c r="B6" s="23" t="s">
        <v>7</v>
      </c>
      <c r="C6" s="5"/>
      <c r="D6" s="5"/>
      <c r="E6" s="24" t="b">
        <v>0</v>
      </c>
      <c r="F6" s="24" t="b">
        <v>0</v>
      </c>
    </row>
    <row r="7" spans="1:6" x14ac:dyDescent="0.25">
      <c r="A7" s="49"/>
      <c r="B7" s="23" t="s">
        <v>8</v>
      </c>
      <c r="C7" s="5"/>
      <c r="D7" s="5"/>
      <c r="E7" s="24" t="b">
        <v>0</v>
      </c>
      <c r="F7" s="24" t="b">
        <v>0</v>
      </c>
    </row>
    <row r="8" spans="1:6" x14ac:dyDescent="0.25">
      <c r="A8" s="49"/>
      <c r="B8" s="23" t="s">
        <v>9</v>
      </c>
      <c r="C8" s="5"/>
      <c r="D8" s="5"/>
      <c r="E8" s="24" t="b">
        <v>0</v>
      </c>
      <c r="F8" s="24" t="b">
        <v>0</v>
      </c>
    </row>
    <row r="9" spans="1:6" x14ac:dyDescent="0.25">
      <c r="A9" s="49"/>
      <c r="B9" s="23" t="s">
        <v>10</v>
      </c>
      <c r="C9" s="5"/>
      <c r="D9" s="5"/>
      <c r="E9" s="24" t="b">
        <v>0</v>
      </c>
      <c r="F9" s="24" t="b">
        <v>0</v>
      </c>
    </row>
    <row r="10" spans="1:6" x14ac:dyDescent="0.25">
      <c r="A10" s="50"/>
      <c r="B10" s="23" t="s">
        <v>11</v>
      </c>
      <c r="C10" s="5"/>
      <c r="D10" s="5"/>
      <c r="E10" s="24" t="b">
        <v>0</v>
      </c>
      <c r="F10" s="24" t="b">
        <v>0</v>
      </c>
    </row>
    <row r="11" spans="1:6" x14ac:dyDescent="0.25">
      <c r="A11" s="48">
        <v>2</v>
      </c>
      <c r="B11" s="47" t="s">
        <v>12</v>
      </c>
      <c r="C11" s="47"/>
      <c r="D11" s="47"/>
    </row>
    <row r="12" spans="1:6" x14ac:dyDescent="0.25">
      <c r="A12" s="49"/>
      <c r="B12" s="23" t="s">
        <v>13</v>
      </c>
      <c r="C12" s="5"/>
      <c r="D12" s="5"/>
      <c r="E12" s="24" t="b">
        <v>0</v>
      </c>
      <c r="F12" s="24" t="b">
        <v>0</v>
      </c>
    </row>
    <row r="13" spans="1:6" x14ac:dyDescent="0.25">
      <c r="A13" s="49"/>
      <c r="B13" s="23" t="s">
        <v>14</v>
      </c>
      <c r="C13" s="5"/>
      <c r="D13" s="5"/>
      <c r="E13" s="24" t="b">
        <v>0</v>
      </c>
      <c r="F13" s="24" t="b">
        <v>0</v>
      </c>
    </row>
    <row r="14" spans="1:6" x14ac:dyDescent="0.25">
      <c r="A14" s="49"/>
      <c r="B14" s="23" t="s">
        <v>15</v>
      </c>
      <c r="C14" s="5"/>
      <c r="D14" s="5"/>
      <c r="E14" s="24" t="b">
        <v>0</v>
      </c>
      <c r="F14" s="24" t="b">
        <v>0</v>
      </c>
    </row>
    <row r="15" spans="1:6" ht="25.2" customHeight="1" x14ac:dyDescent="0.25">
      <c r="A15" s="50"/>
      <c r="B15" s="23" t="s">
        <v>16</v>
      </c>
      <c r="C15" s="5"/>
      <c r="D15" s="5"/>
      <c r="E15" s="24" t="b">
        <v>0</v>
      </c>
      <c r="F15" s="24" t="b">
        <v>0</v>
      </c>
    </row>
    <row r="16" spans="1:6" x14ac:dyDescent="0.25">
      <c r="A16" s="48">
        <v>3</v>
      </c>
      <c r="B16" s="47" t="s">
        <v>17</v>
      </c>
      <c r="C16" s="47"/>
      <c r="D16" s="47"/>
    </row>
    <row r="17" spans="1:6" x14ac:dyDescent="0.25">
      <c r="A17" s="49"/>
      <c r="B17" s="23" t="s">
        <v>18</v>
      </c>
      <c r="C17" s="5"/>
      <c r="D17" s="5"/>
      <c r="E17" s="24" t="b">
        <v>0</v>
      </c>
      <c r="F17" s="24" t="b">
        <v>0</v>
      </c>
    </row>
    <row r="18" spans="1:6" x14ac:dyDescent="0.25">
      <c r="A18" s="49"/>
      <c r="B18" s="23" t="s">
        <v>19</v>
      </c>
      <c r="C18" s="5"/>
      <c r="D18" s="5"/>
      <c r="E18" s="24" t="b">
        <v>0</v>
      </c>
      <c r="F18" s="24" t="b">
        <v>0</v>
      </c>
    </row>
    <row r="19" spans="1:6" x14ac:dyDescent="0.25">
      <c r="A19" s="49"/>
      <c r="B19" s="23" t="s">
        <v>20</v>
      </c>
      <c r="C19" s="5"/>
      <c r="D19" s="5"/>
      <c r="E19" s="24" t="b">
        <v>0</v>
      </c>
      <c r="F19" s="24" t="b">
        <v>0</v>
      </c>
    </row>
    <row r="20" spans="1:6" x14ac:dyDescent="0.25">
      <c r="A20" s="49"/>
      <c r="B20" s="23" t="s">
        <v>177</v>
      </c>
      <c r="C20" s="5"/>
      <c r="D20" s="5"/>
      <c r="E20" s="24" t="b">
        <v>0</v>
      </c>
      <c r="F20" s="24" t="b">
        <v>0</v>
      </c>
    </row>
    <row r="21" spans="1:6" x14ac:dyDescent="0.25">
      <c r="A21" s="46">
        <v>4</v>
      </c>
      <c r="B21" s="47" t="s">
        <v>21</v>
      </c>
      <c r="C21" s="47"/>
      <c r="D21" s="47"/>
    </row>
    <row r="22" spans="1:6" ht="25.2" customHeight="1" x14ac:dyDescent="0.25">
      <c r="A22" s="46"/>
      <c r="B22" s="23" t="s">
        <v>22</v>
      </c>
      <c r="C22" s="5"/>
      <c r="D22" s="5"/>
      <c r="E22" s="24" t="b">
        <v>0</v>
      </c>
      <c r="F22" s="24" t="b">
        <v>0</v>
      </c>
    </row>
    <row r="23" spans="1:6" x14ac:dyDescent="0.25">
      <c r="A23" s="46"/>
      <c r="B23" s="23" t="s">
        <v>23</v>
      </c>
      <c r="C23" s="5"/>
      <c r="D23" s="5"/>
      <c r="E23" s="24" t="b">
        <v>0</v>
      </c>
      <c r="F23" s="24" t="b">
        <v>0</v>
      </c>
    </row>
    <row r="24" spans="1:6" x14ac:dyDescent="0.25">
      <c r="A24" s="46"/>
      <c r="B24" s="23" t="s">
        <v>24</v>
      </c>
      <c r="C24" s="5"/>
      <c r="D24" s="5"/>
      <c r="E24" s="24" t="b">
        <v>0</v>
      </c>
      <c r="F24" s="24" t="b">
        <v>0</v>
      </c>
    </row>
    <row r="25" spans="1:6" x14ac:dyDescent="0.25">
      <c r="A25" s="46"/>
      <c r="B25" s="23" t="s">
        <v>25</v>
      </c>
      <c r="C25" s="5"/>
      <c r="D25" s="5"/>
      <c r="E25" s="24" t="b">
        <v>0</v>
      </c>
      <c r="F25" s="24" t="b">
        <v>0</v>
      </c>
    </row>
    <row r="26" spans="1:6" x14ac:dyDescent="0.25">
      <c r="A26" s="49">
        <v>5</v>
      </c>
      <c r="B26" s="47" t="s">
        <v>26</v>
      </c>
      <c r="C26" s="47"/>
      <c r="D26" s="47"/>
    </row>
    <row r="27" spans="1:6" x14ac:dyDescent="0.25">
      <c r="A27" s="49"/>
      <c r="B27" s="23" t="s">
        <v>27</v>
      </c>
      <c r="C27" s="5"/>
      <c r="D27" s="5"/>
      <c r="E27" s="24" t="b">
        <v>0</v>
      </c>
      <c r="F27" s="24" t="b">
        <v>0</v>
      </c>
    </row>
    <row r="28" spans="1:6" x14ac:dyDescent="0.25">
      <c r="A28" s="49"/>
      <c r="B28" s="23" t="s">
        <v>28</v>
      </c>
      <c r="C28" s="5"/>
      <c r="D28" s="5"/>
      <c r="E28" s="24" t="b">
        <v>0</v>
      </c>
      <c r="F28" s="24" t="b">
        <v>0</v>
      </c>
    </row>
    <row r="29" spans="1:6" x14ac:dyDescent="0.25">
      <c r="A29" s="49"/>
      <c r="B29" s="23" t="s">
        <v>29</v>
      </c>
      <c r="C29" s="5"/>
      <c r="D29" s="5"/>
      <c r="E29" s="24" t="b">
        <v>0</v>
      </c>
      <c r="F29" s="24" t="b">
        <v>0</v>
      </c>
    </row>
    <row r="30" spans="1:6" x14ac:dyDescent="0.25">
      <c r="A30" s="49"/>
      <c r="B30" s="28" t="s">
        <v>178</v>
      </c>
      <c r="C30" s="5"/>
      <c r="D30" s="5"/>
      <c r="E30" s="24" t="b">
        <v>0</v>
      </c>
      <c r="F30" s="24" t="b">
        <v>0</v>
      </c>
    </row>
    <row r="31" spans="1:6" x14ac:dyDescent="0.25">
      <c r="A31" s="46" t="s">
        <v>30</v>
      </c>
      <c r="B31" s="46"/>
      <c r="C31" s="29">
        <f>COUNTIF(E6:E30, TRUE)</f>
        <v>0</v>
      </c>
      <c r="D31" s="29">
        <f>COUNTIF(F6:F30, TRUE)</f>
        <v>0</v>
      </c>
    </row>
    <row r="32" spans="1:6" x14ac:dyDescent="0.25">
      <c r="A32" s="46" t="s">
        <v>31</v>
      </c>
      <c r="B32" s="46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eBGshvzF2KDnV8HhfcAOf68yt9jq0CpsZb4oL5QZD3KdXcqrMjhlA6QH/leE5pFtQpsTfQprEJrdpyzLkAmrTw==" saltValue="MLDQPZA7GDJ/ICSETj7ZPQ==" spinCount="100000" sheet="1" objects="1" scenarios="1"/>
  <mergeCells count="14">
    <mergeCell ref="A21:A25"/>
    <mergeCell ref="A26:A30"/>
    <mergeCell ref="A33:B33"/>
    <mergeCell ref="A32:B32"/>
    <mergeCell ref="A31:B31"/>
    <mergeCell ref="B21:D21"/>
    <mergeCell ref="B26:D26"/>
    <mergeCell ref="C2:D2"/>
    <mergeCell ref="B5:D5"/>
    <mergeCell ref="B11:D11"/>
    <mergeCell ref="A5:A10"/>
    <mergeCell ref="A16:A20"/>
    <mergeCell ref="B16:D16"/>
    <mergeCell ref="A11:A15"/>
  </mergeCells>
  <hyperlinks>
    <hyperlink ref="B2:B3" r:id="rId1" display="การมุ่งผลสัมฤทธิ์" xr:uid="{6B33B99E-35C5-4917-8468-B9E56FD80A5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F34"/>
  <sheetViews>
    <sheetView view="pageBreakPreview" zoomScale="60" zoomScaleNormal="100" workbookViewId="0">
      <selection activeCell="I20" sqref="I20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85</v>
      </c>
      <c r="C2" s="46" t="s">
        <v>2</v>
      </c>
      <c r="D2" s="46"/>
    </row>
    <row r="3" spans="1:6" x14ac:dyDescent="0.25">
      <c r="A3" s="23"/>
      <c r="B3" s="21" t="s">
        <v>185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48">
        <v>1</v>
      </c>
      <c r="B5" s="47" t="s">
        <v>6</v>
      </c>
      <c r="C5" s="47"/>
      <c r="D5" s="47"/>
    </row>
    <row r="6" spans="1:6" x14ac:dyDescent="0.25">
      <c r="A6" s="49"/>
      <c r="B6" s="23" t="s">
        <v>87</v>
      </c>
      <c r="C6" s="5"/>
      <c r="D6" s="5"/>
      <c r="E6" s="24" t="b">
        <v>0</v>
      </c>
      <c r="F6" s="24" t="b">
        <v>0</v>
      </c>
    </row>
    <row r="7" spans="1:6" x14ac:dyDescent="0.25">
      <c r="A7" s="49"/>
      <c r="B7" s="23" t="s">
        <v>88</v>
      </c>
      <c r="C7" s="5"/>
      <c r="D7" s="5"/>
      <c r="E7" s="24" t="b">
        <v>0</v>
      </c>
      <c r="F7" s="24" t="b">
        <v>0</v>
      </c>
    </row>
    <row r="8" spans="1:6" x14ac:dyDescent="0.25">
      <c r="A8" s="49"/>
      <c r="B8" s="23" t="s">
        <v>86</v>
      </c>
      <c r="C8" s="5"/>
      <c r="D8" s="5"/>
      <c r="E8" s="24" t="b">
        <v>0</v>
      </c>
      <c r="F8" s="24" t="b">
        <v>0</v>
      </c>
    </row>
    <row r="9" spans="1:6" x14ac:dyDescent="0.25">
      <c r="A9" s="49"/>
      <c r="B9" s="23" t="s">
        <v>89</v>
      </c>
      <c r="C9" s="5"/>
      <c r="D9" s="5"/>
      <c r="E9" s="24" t="b">
        <v>0</v>
      </c>
      <c r="F9" s="24" t="b">
        <v>0</v>
      </c>
    </row>
    <row r="10" spans="1:6" x14ac:dyDescent="0.25">
      <c r="A10" s="50"/>
      <c r="B10" s="23" t="s">
        <v>90</v>
      </c>
      <c r="C10" s="5"/>
      <c r="D10" s="5"/>
      <c r="E10" s="24" t="b">
        <v>0</v>
      </c>
      <c r="F10" s="24" t="b">
        <v>0</v>
      </c>
    </row>
    <row r="11" spans="1:6" x14ac:dyDescent="0.25">
      <c r="A11" s="48">
        <v>2</v>
      </c>
      <c r="B11" s="47" t="s">
        <v>12</v>
      </c>
      <c r="C11" s="47"/>
      <c r="D11" s="47"/>
    </row>
    <row r="12" spans="1:6" x14ac:dyDescent="0.25">
      <c r="A12" s="49"/>
      <c r="B12" s="23" t="s">
        <v>91</v>
      </c>
      <c r="C12" s="5"/>
      <c r="D12" s="5"/>
      <c r="E12" s="24" t="b">
        <v>0</v>
      </c>
      <c r="F12" s="24" t="b">
        <v>0</v>
      </c>
    </row>
    <row r="13" spans="1:6" x14ac:dyDescent="0.25">
      <c r="A13" s="49"/>
      <c r="B13" s="23" t="s">
        <v>92</v>
      </c>
      <c r="C13" s="5"/>
      <c r="D13" s="5"/>
      <c r="E13" s="24" t="b">
        <v>0</v>
      </c>
      <c r="F13" s="24" t="b">
        <v>0</v>
      </c>
    </row>
    <row r="14" spans="1:6" x14ac:dyDescent="0.25">
      <c r="A14" s="49"/>
      <c r="B14" s="23" t="s">
        <v>93</v>
      </c>
      <c r="C14" s="5"/>
      <c r="D14" s="5"/>
      <c r="E14" s="24" t="b">
        <v>0</v>
      </c>
      <c r="F14" s="24" t="b">
        <v>0</v>
      </c>
    </row>
    <row r="15" spans="1:6" x14ac:dyDescent="0.25">
      <c r="A15" s="50"/>
      <c r="B15" s="23" t="s">
        <v>94</v>
      </c>
      <c r="C15" s="5"/>
      <c r="D15" s="5"/>
      <c r="E15" s="24" t="b">
        <v>0</v>
      </c>
      <c r="F15" s="24" t="b">
        <v>0</v>
      </c>
    </row>
    <row r="16" spans="1:6" x14ac:dyDescent="0.25">
      <c r="A16" s="48">
        <v>3</v>
      </c>
      <c r="B16" s="47" t="s">
        <v>17</v>
      </c>
      <c r="C16" s="47"/>
      <c r="D16" s="47"/>
    </row>
    <row r="17" spans="1:6" ht="49.2" x14ac:dyDescent="0.25">
      <c r="A17" s="49"/>
      <c r="B17" s="23" t="s">
        <v>95</v>
      </c>
      <c r="C17" s="5"/>
      <c r="D17" s="5"/>
      <c r="E17" s="24" t="b">
        <v>0</v>
      </c>
      <c r="F17" s="24" t="b">
        <v>0</v>
      </c>
    </row>
    <row r="18" spans="1:6" x14ac:dyDescent="0.25">
      <c r="A18" s="49"/>
      <c r="B18" s="23" t="s">
        <v>96</v>
      </c>
      <c r="C18" s="5"/>
      <c r="D18" s="5"/>
      <c r="E18" s="24" t="b">
        <v>0</v>
      </c>
      <c r="F18" s="24" t="b">
        <v>0</v>
      </c>
    </row>
    <row r="19" spans="1:6" x14ac:dyDescent="0.25">
      <c r="A19" s="49"/>
      <c r="B19" s="23" t="s">
        <v>179</v>
      </c>
      <c r="C19" s="5"/>
      <c r="D19" s="5"/>
      <c r="E19" s="24" t="b">
        <v>0</v>
      </c>
      <c r="F19" s="24" t="b">
        <v>0</v>
      </c>
    </row>
    <row r="20" spans="1:6" ht="49.2" x14ac:dyDescent="0.25">
      <c r="A20" s="49"/>
      <c r="B20" s="23" t="s">
        <v>180</v>
      </c>
      <c r="C20" s="5"/>
      <c r="D20" s="5"/>
      <c r="E20" s="24" t="b">
        <v>0</v>
      </c>
      <c r="F20" s="24" t="b">
        <v>0</v>
      </c>
    </row>
    <row r="21" spans="1:6" x14ac:dyDescent="0.25">
      <c r="A21" s="46">
        <v>4</v>
      </c>
      <c r="B21" s="47" t="s">
        <v>21</v>
      </c>
      <c r="C21" s="47"/>
      <c r="D21" s="47"/>
    </row>
    <row r="22" spans="1:6" x14ac:dyDescent="0.25">
      <c r="A22" s="46"/>
      <c r="B22" s="23" t="s">
        <v>97</v>
      </c>
      <c r="C22" s="5"/>
      <c r="D22" s="5"/>
      <c r="E22" s="24" t="b">
        <v>0</v>
      </c>
      <c r="F22" s="24" t="b">
        <v>0</v>
      </c>
    </row>
    <row r="23" spans="1:6" x14ac:dyDescent="0.25">
      <c r="A23" s="46"/>
      <c r="B23" s="23" t="s">
        <v>98</v>
      </c>
      <c r="C23" s="5"/>
      <c r="D23" s="5"/>
      <c r="E23" s="24" t="b">
        <v>0</v>
      </c>
      <c r="F23" s="24" t="b">
        <v>0</v>
      </c>
    </row>
    <row r="24" spans="1:6" x14ac:dyDescent="0.25">
      <c r="A24" s="46"/>
      <c r="B24" s="23" t="s">
        <v>99</v>
      </c>
      <c r="C24" s="5"/>
      <c r="D24" s="5"/>
      <c r="E24" s="24" t="b">
        <v>0</v>
      </c>
      <c r="F24" s="24" t="b">
        <v>0</v>
      </c>
    </row>
    <row r="25" spans="1:6" x14ac:dyDescent="0.25">
      <c r="A25" s="46"/>
      <c r="B25" s="23" t="s">
        <v>100</v>
      </c>
      <c r="C25" s="5"/>
      <c r="D25" s="5"/>
      <c r="E25" s="24" t="b">
        <v>0</v>
      </c>
      <c r="F25" s="24" t="b">
        <v>0</v>
      </c>
    </row>
    <row r="26" spans="1:6" x14ac:dyDescent="0.25">
      <c r="A26" s="49">
        <v>5</v>
      </c>
      <c r="B26" s="47" t="s">
        <v>26</v>
      </c>
      <c r="C26" s="47"/>
      <c r="D26" s="47"/>
    </row>
    <row r="27" spans="1:6" x14ac:dyDescent="0.25">
      <c r="A27" s="49"/>
      <c r="B27" s="23" t="s">
        <v>101</v>
      </c>
      <c r="C27" s="5"/>
      <c r="D27" s="5"/>
      <c r="E27" s="24" t="b">
        <v>0</v>
      </c>
      <c r="F27" s="24" t="b">
        <v>0</v>
      </c>
    </row>
    <row r="28" spans="1:6" x14ac:dyDescent="0.25">
      <c r="A28" s="49"/>
      <c r="B28" s="23" t="s">
        <v>102</v>
      </c>
      <c r="C28" s="5"/>
      <c r="D28" s="5"/>
      <c r="E28" s="24" t="b">
        <v>0</v>
      </c>
      <c r="F28" s="24" t="b">
        <v>0</v>
      </c>
    </row>
    <row r="29" spans="1:6" x14ac:dyDescent="0.25">
      <c r="A29" s="49"/>
      <c r="B29" s="23" t="s">
        <v>103</v>
      </c>
      <c r="C29" s="5"/>
      <c r="D29" s="5"/>
      <c r="E29" s="24" t="b">
        <v>0</v>
      </c>
      <c r="F29" s="24" t="b">
        <v>0</v>
      </c>
    </row>
    <row r="30" spans="1:6" x14ac:dyDescent="0.25">
      <c r="A30" s="49"/>
      <c r="B30" s="28" t="s">
        <v>104</v>
      </c>
      <c r="C30" s="5"/>
      <c r="D30" s="5"/>
      <c r="E30" s="24" t="b">
        <v>0</v>
      </c>
      <c r="F30" s="24" t="b">
        <v>0</v>
      </c>
    </row>
    <row r="31" spans="1:6" x14ac:dyDescent="0.25">
      <c r="A31" s="46" t="s">
        <v>30</v>
      </c>
      <c r="B31" s="46"/>
      <c r="C31" s="29">
        <f>COUNTIF(E6:E30, TRUE)</f>
        <v>0</v>
      </c>
      <c r="D31" s="29">
        <f>COUNTIF(F6:F30, TRUE)</f>
        <v>0</v>
      </c>
    </row>
    <row r="32" spans="1:6" x14ac:dyDescent="0.25">
      <c r="A32" s="46" t="s">
        <v>31</v>
      </c>
      <c r="B32" s="46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bARVluXMP06aFzd9/iHX47ZNjGjyjQbmH/gKzCncnYzCPo8PhNFuD2TtzOjJIoWOIm1z7nS/Y5WR3i9VDWKRkg==" saltValue="T/2ULlQnV4+lX9AjPvVpr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บริการที่ดี" xr:uid="{02123908-FF4A-44AE-BFE7-12F5F8DF71B8}"/>
  </hyperlinks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F34"/>
  <sheetViews>
    <sheetView zoomScaleNormal="100" workbookViewId="0">
      <selection activeCell="C32" sqref="C32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105</v>
      </c>
      <c r="C2" s="46" t="s">
        <v>2</v>
      </c>
      <c r="D2" s="46"/>
    </row>
    <row r="3" spans="1:6" ht="49.2" x14ac:dyDescent="0.25">
      <c r="A3" s="23"/>
      <c r="B3" s="21" t="s">
        <v>184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5"/>
      <c r="D4" s="5"/>
    </row>
    <row r="5" spans="1:6" x14ac:dyDescent="0.25">
      <c r="A5" s="48">
        <v>1</v>
      </c>
      <c r="B5" s="47" t="s">
        <v>6</v>
      </c>
      <c r="C5" s="47"/>
      <c r="D5" s="47"/>
    </row>
    <row r="6" spans="1:6" x14ac:dyDescent="0.25">
      <c r="A6" s="49"/>
      <c r="B6" s="23" t="s">
        <v>106</v>
      </c>
      <c r="C6" s="5"/>
      <c r="D6" s="5"/>
      <c r="E6" s="24" t="b">
        <v>0</v>
      </c>
      <c r="F6" s="24" t="b">
        <v>0</v>
      </c>
    </row>
    <row r="7" spans="1:6" x14ac:dyDescent="0.25">
      <c r="A7" s="49"/>
      <c r="B7" s="23" t="s">
        <v>107</v>
      </c>
      <c r="C7" s="5"/>
      <c r="D7" s="5"/>
      <c r="E7" s="24" t="b">
        <v>0</v>
      </c>
      <c r="F7" s="24" t="b">
        <v>0</v>
      </c>
    </row>
    <row r="8" spans="1:6" ht="49.2" x14ac:dyDescent="0.25">
      <c r="A8" s="49"/>
      <c r="B8" s="23" t="s">
        <v>108</v>
      </c>
      <c r="C8" s="5"/>
      <c r="D8" s="5"/>
      <c r="E8" s="24" t="b">
        <v>0</v>
      </c>
      <c r="F8" s="24" t="b">
        <v>0</v>
      </c>
    </row>
    <row r="9" spans="1:6" x14ac:dyDescent="0.25">
      <c r="A9" s="49"/>
      <c r="B9" s="23" t="s">
        <v>109</v>
      </c>
      <c r="C9" s="5"/>
      <c r="D9" s="5"/>
      <c r="E9" s="24" t="b">
        <v>0</v>
      </c>
      <c r="F9" s="24" t="b">
        <v>0</v>
      </c>
    </row>
    <row r="10" spans="1:6" x14ac:dyDescent="0.25">
      <c r="A10" s="50"/>
      <c r="B10" s="23" t="s">
        <v>110</v>
      </c>
      <c r="C10" s="5"/>
      <c r="D10" s="5"/>
      <c r="E10" s="24" t="b">
        <v>0</v>
      </c>
      <c r="F10" s="24" t="b">
        <v>0</v>
      </c>
    </row>
    <row r="11" spans="1:6" x14ac:dyDescent="0.25">
      <c r="A11" s="48">
        <v>2</v>
      </c>
      <c r="B11" s="47" t="s">
        <v>12</v>
      </c>
      <c r="C11" s="47"/>
      <c r="D11" s="47"/>
    </row>
    <row r="12" spans="1:6" x14ac:dyDescent="0.25">
      <c r="A12" s="49"/>
      <c r="B12" s="23" t="s">
        <v>181</v>
      </c>
      <c r="C12" s="5"/>
      <c r="D12" s="5"/>
      <c r="E12" s="24" t="b">
        <v>0</v>
      </c>
      <c r="F12" s="24" t="b">
        <v>0</v>
      </c>
    </row>
    <row r="13" spans="1:6" x14ac:dyDescent="0.25">
      <c r="A13" s="49"/>
      <c r="B13" s="23" t="s">
        <v>111</v>
      </c>
      <c r="C13" s="5"/>
      <c r="D13" s="5"/>
      <c r="E13" s="24" t="b">
        <v>0</v>
      </c>
      <c r="F13" s="24" t="b">
        <v>0</v>
      </c>
    </row>
    <row r="14" spans="1:6" x14ac:dyDescent="0.25">
      <c r="A14" s="49"/>
      <c r="B14" s="23" t="s">
        <v>112</v>
      </c>
      <c r="C14" s="5"/>
      <c r="D14" s="5"/>
      <c r="E14" s="24" t="b">
        <v>0</v>
      </c>
      <c r="F14" s="24" t="b">
        <v>0</v>
      </c>
    </row>
    <row r="15" spans="1:6" x14ac:dyDescent="0.25">
      <c r="A15" s="50"/>
      <c r="B15" s="23" t="s">
        <v>113</v>
      </c>
      <c r="C15" s="5"/>
      <c r="D15" s="5"/>
      <c r="E15" s="24" t="b">
        <v>0</v>
      </c>
      <c r="F15" s="24" t="b">
        <v>0</v>
      </c>
    </row>
    <row r="16" spans="1:6" x14ac:dyDescent="0.25">
      <c r="A16" s="48">
        <v>3</v>
      </c>
      <c r="B16" s="47" t="s">
        <v>17</v>
      </c>
      <c r="C16" s="47"/>
      <c r="D16" s="47"/>
    </row>
    <row r="17" spans="1:6" x14ac:dyDescent="0.25">
      <c r="A17" s="49"/>
      <c r="B17" s="23" t="s">
        <v>114</v>
      </c>
      <c r="C17" s="5"/>
      <c r="D17" s="5"/>
      <c r="E17" s="24" t="b">
        <v>0</v>
      </c>
      <c r="F17" s="24" t="b">
        <v>0</v>
      </c>
    </row>
    <row r="18" spans="1:6" x14ac:dyDescent="0.25">
      <c r="A18" s="49"/>
      <c r="B18" s="23" t="s">
        <v>115</v>
      </c>
      <c r="C18" s="5"/>
      <c r="D18" s="5"/>
      <c r="E18" s="24" t="b">
        <v>0</v>
      </c>
      <c r="F18" s="24" t="b">
        <v>0</v>
      </c>
    </row>
    <row r="19" spans="1:6" x14ac:dyDescent="0.25">
      <c r="A19" s="49"/>
      <c r="B19" s="23" t="s">
        <v>182</v>
      </c>
      <c r="C19" s="5"/>
      <c r="D19" s="5"/>
      <c r="E19" s="24" t="b">
        <v>0</v>
      </c>
      <c r="F19" s="24" t="b">
        <v>0</v>
      </c>
    </row>
    <row r="20" spans="1:6" x14ac:dyDescent="0.25">
      <c r="A20" s="49"/>
      <c r="B20" s="23" t="s">
        <v>116</v>
      </c>
      <c r="C20" s="5"/>
      <c r="D20" s="5"/>
      <c r="E20" s="24" t="b">
        <v>0</v>
      </c>
      <c r="F20" s="24" t="b">
        <v>0</v>
      </c>
    </row>
    <row r="21" spans="1:6" x14ac:dyDescent="0.25">
      <c r="A21" s="46">
        <v>4</v>
      </c>
      <c r="B21" s="47" t="s">
        <v>21</v>
      </c>
      <c r="C21" s="47"/>
      <c r="D21" s="47"/>
    </row>
    <row r="22" spans="1:6" x14ac:dyDescent="0.25">
      <c r="A22" s="46"/>
      <c r="B22" s="23" t="s">
        <v>117</v>
      </c>
      <c r="C22" s="5"/>
      <c r="D22" s="5"/>
      <c r="E22" s="24" t="b">
        <v>0</v>
      </c>
      <c r="F22" s="24" t="b">
        <v>0</v>
      </c>
    </row>
    <row r="23" spans="1:6" x14ac:dyDescent="0.25">
      <c r="A23" s="46"/>
      <c r="B23" s="23" t="s">
        <v>118</v>
      </c>
      <c r="C23" s="5"/>
      <c r="D23" s="5"/>
      <c r="E23" s="24" t="b">
        <v>0</v>
      </c>
      <c r="F23" s="24" t="b">
        <v>0</v>
      </c>
    </row>
    <row r="24" spans="1:6" x14ac:dyDescent="0.25">
      <c r="A24" s="46"/>
      <c r="B24" s="23" t="s">
        <v>119</v>
      </c>
      <c r="C24" s="5"/>
      <c r="D24" s="5"/>
      <c r="E24" s="24" t="b">
        <v>0</v>
      </c>
      <c r="F24" s="24" t="b">
        <v>0</v>
      </c>
    </row>
    <row r="25" spans="1:6" x14ac:dyDescent="0.25">
      <c r="A25" s="46"/>
      <c r="B25" s="23" t="s">
        <v>120</v>
      </c>
      <c r="C25" s="5"/>
      <c r="D25" s="5"/>
      <c r="E25" s="24" t="b">
        <v>0</v>
      </c>
      <c r="F25" s="24" t="b">
        <v>0</v>
      </c>
    </row>
    <row r="26" spans="1:6" x14ac:dyDescent="0.25">
      <c r="A26" s="49">
        <v>5</v>
      </c>
      <c r="B26" s="47" t="s">
        <v>26</v>
      </c>
      <c r="C26" s="47"/>
      <c r="D26" s="47"/>
    </row>
    <row r="27" spans="1:6" x14ac:dyDescent="0.25">
      <c r="A27" s="49"/>
      <c r="B27" s="23" t="s">
        <v>183</v>
      </c>
      <c r="C27" s="5"/>
      <c r="D27" s="5"/>
      <c r="E27" s="24" t="b">
        <v>0</v>
      </c>
      <c r="F27" s="24" t="b">
        <v>0</v>
      </c>
    </row>
    <row r="28" spans="1:6" x14ac:dyDescent="0.25">
      <c r="A28" s="49"/>
      <c r="B28" s="23" t="s">
        <v>121</v>
      </c>
      <c r="C28" s="5"/>
      <c r="D28" s="5"/>
      <c r="E28" s="24" t="b">
        <v>0</v>
      </c>
      <c r="F28" s="24" t="b">
        <v>0</v>
      </c>
    </row>
    <row r="29" spans="1:6" x14ac:dyDescent="0.25">
      <c r="A29" s="49"/>
      <c r="B29" s="23" t="s">
        <v>122</v>
      </c>
      <c r="C29" s="5"/>
      <c r="D29" s="5"/>
      <c r="E29" s="24" t="b">
        <v>0</v>
      </c>
      <c r="F29" s="24" t="b">
        <v>0</v>
      </c>
    </row>
    <row r="30" spans="1:6" x14ac:dyDescent="0.25">
      <c r="A30" s="49"/>
      <c r="B30" s="28" t="s">
        <v>123</v>
      </c>
      <c r="C30" s="5"/>
      <c r="D30" s="5"/>
      <c r="E30" s="24" t="b">
        <v>0</v>
      </c>
      <c r="F30" s="24" t="b">
        <v>0</v>
      </c>
    </row>
    <row r="31" spans="1:6" x14ac:dyDescent="0.25">
      <c r="A31" s="46" t="s">
        <v>30</v>
      </c>
      <c r="B31" s="46"/>
      <c r="C31" s="29">
        <f>COUNTIF(E6:E30, TRUE)</f>
        <v>0</v>
      </c>
      <c r="D31" s="29">
        <f>COUNTIF(F6:F30, TRUE)</f>
        <v>0</v>
      </c>
    </row>
    <row r="32" spans="1:6" x14ac:dyDescent="0.25">
      <c r="A32" s="46" t="s">
        <v>31</v>
      </c>
      <c r="B32" s="46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e3vEV9BHCdpNzjImSy+bUu7odM00EU4Z8FcNjZVlrAygjs678yYtYlHNUUHjWgm9JxjTk0QxBefj0mZxbb1nww==" saltValue="mcJiIEp1ZJykNzJ1/FuBV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ั่งสมความเชี่ยวชาญในงานอาชีพ " xr:uid="{5F5EDB59-2096-4521-874C-FAAD7BCD031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F34"/>
  <sheetViews>
    <sheetView topLeftCell="A20" zoomScaleNormal="100" workbookViewId="0">
      <selection activeCell="I26" sqref="I26"/>
    </sheetView>
  </sheetViews>
  <sheetFormatPr defaultColWidth="8.8984375" defaultRowHeight="24.6" x14ac:dyDescent="0.7"/>
  <cols>
    <col min="1" max="1" width="9.5" style="3" customWidth="1"/>
    <col min="2" max="2" width="100.69921875" style="3" customWidth="1"/>
    <col min="3" max="3" width="11.69921875" style="7" customWidth="1"/>
    <col min="4" max="4" width="14.69921875" style="7" customWidth="1"/>
    <col min="5" max="6" width="0" style="3" hidden="1" customWidth="1"/>
    <col min="7" max="16384" width="8.8984375" style="3"/>
  </cols>
  <sheetData>
    <row r="2" spans="1:6" x14ac:dyDescent="0.7">
      <c r="A2" s="10" t="s">
        <v>0</v>
      </c>
      <c r="B2" s="20" t="s">
        <v>124</v>
      </c>
      <c r="C2" s="53" t="s">
        <v>2</v>
      </c>
      <c r="D2" s="53"/>
    </row>
    <row r="3" spans="1:6" ht="49.2" x14ac:dyDescent="0.7">
      <c r="A3" s="11"/>
      <c r="B3" s="22" t="s">
        <v>174</v>
      </c>
      <c r="C3" s="10" t="s">
        <v>3</v>
      </c>
      <c r="D3" s="10" t="s">
        <v>33</v>
      </c>
    </row>
    <row r="4" spans="1:6" x14ac:dyDescent="0.7">
      <c r="A4" s="10" t="s">
        <v>4</v>
      </c>
      <c r="B4" s="10" t="s">
        <v>5</v>
      </c>
      <c r="C4" s="5"/>
      <c r="D4" s="5"/>
    </row>
    <row r="5" spans="1:6" x14ac:dyDescent="0.7">
      <c r="A5" s="56">
        <v>1</v>
      </c>
      <c r="B5" s="54" t="s">
        <v>6</v>
      </c>
      <c r="C5" s="54"/>
      <c r="D5" s="54"/>
    </row>
    <row r="6" spans="1:6" x14ac:dyDescent="0.7">
      <c r="A6" s="55"/>
      <c r="B6" s="11" t="s">
        <v>125</v>
      </c>
      <c r="C6" s="6"/>
      <c r="D6" s="6"/>
      <c r="E6" s="3" t="b">
        <v>0</v>
      </c>
      <c r="F6" s="3" t="b">
        <v>0</v>
      </c>
    </row>
    <row r="7" spans="1:6" x14ac:dyDescent="0.7">
      <c r="A7" s="55"/>
      <c r="B7" s="11" t="s">
        <v>126</v>
      </c>
      <c r="C7" s="6"/>
      <c r="D7" s="6"/>
      <c r="E7" s="3" t="b">
        <v>0</v>
      </c>
      <c r="F7" s="3" t="b">
        <v>0</v>
      </c>
    </row>
    <row r="8" spans="1:6" x14ac:dyDescent="0.7">
      <c r="A8" s="55"/>
      <c r="B8" s="11" t="s">
        <v>127</v>
      </c>
      <c r="C8" s="6"/>
      <c r="D8" s="6"/>
      <c r="E8" s="3" t="b">
        <v>0</v>
      </c>
      <c r="F8" s="3" t="b">
        <v>0</v>
      </c>
    </row>
    <row r="9" spans="1:6" x14ac:dyDescent="0.7">
      <c r="A9" s="55"/>
      <c r="B9" s="11" t="s">
        <v>128</v>
      </c>
      <c r="C9" s="6"/>
      <c r="D9" s="6"/>
      <c r="E9" s="3" t="b">
        <v>0</v>
      </c>
      <c r="F9" s="3" t="b">
        <v>0</v>
      </c>
    </row>
    <row r="10" spans="1:6" x14ac:dyDescent="0.7">
      <c r="A10" s="57"/>
      <c r="B10" s="11" t="s">
        <v>129</v>
      </c>
      <c r="C10" s="6"/>
      <c r="D10" s="6"/>
      <c r="E10" s="3" t="b">
        <v>0</v>
      </c>
      <c r="F10" s="3" t="b">
        <v>0</v>
      </c>
    </row>
    <row r="11" spans="1:6" x14ac:dyDescent="0.7">
      <c r="A11" s="56">
        <v>2</v>
      </c>
      <c r="B11" s="54" t="s">
        <v>12</v>
      </c>
      <c r="C11" s="54"/>
      <c r="D11" s="54"/>
    </row>
    <row r="12" spans="1:6" x14ac:dyDescent="0.7">
      <c r="A12" s="55"/>
      <c r="B12" s="11" t="s">
        <v>130</v>
      </c>
      <c r="C12" s="6"/>
      <c r="D12" s="6"/>
      <c r="E12" s="3" t="b">
        <v>0</v>
      </c>
      <c r="F12" s="3" t="b">
        <v>0</v>
      </c>
    </row>
    <row r="13" spans="1:6" x14ac:dyDescent="0.7">
      <c r="A13" s="55"/>
      <c r="B13" s="11" t="s">
        <v>131</v>
      </c>
      <c r="C13" s="6"/>
      <c r="D13" s="6"/>
      <c r="E13" s="3" t="b">
        <v>0</v>
      </c>
      <c r="F13" s="3" t="b">
        <v>0</v>
      </c>
    </row>
    <row r="14" spans="1:6" x14ac:dyDescent="0.7">
      <c r="A14" s="55"/>
      <c r="B14" s="11" t="s">
        <v>132</v>
      </c>
      <c r="C14" s="6"/>
      <c r="D14" s="6"/>
      <c r="E14" s="3" t="b">
        <v>0</v>
      </c>
      <c r="F14" s="3" t="b">
        <v>0</v>
      </c>
    </row>
    <row r="15" spans="1:6" ht="49.2" x14ac:dyDescent="0.7">
      <c r="A15" s="57"/>
      <c r="B15" s="11" t="s">
        <v>133</v>
      </c>
      <c r="C15" s="6"/>
      <c r="D15" s="6"/>
      <c r="E15" s="3" t="b">
        <v>0</v>
      </c>
      <c r="F15" s="3" t="b">
        <v>0</v>
      </c>
    </row>
    <row r="16" spans="1:6" x14ac:dyDescent="0.7">
      <c r="A16" s="56">
        <v>3</v>
      </c>
      <c r="B16" s="54" t="s">
        <v>17</v>
      </c>
      <c r="C16" s="54"/>
      <c r="D16" s="54"/>
    </row>
    <row r="17" spans="1:6" x14ac:dyDescent="0.7">
      <c r="A17" s="55"/>
      <c r="B17" s="11" t="s">
        <v>134</v>
      </c>
      <c r="C17" s="6"/>
      <c r="D17" s="5"/>
      <c r="E17" s="3" t="b">
        <v>0</v>
      </c>
      <c r="F17" s="3" t="b">
        <v>0</v>
      </c>
    </row>
    <row r="18" spans="1:6" x14ac:dyDescent="0.7">
      <c r="A18" s="55"/>
      <c r="B18" s="11" t="s">
        <v>135</v>
      </c>
      <c r="C18" s="5"/>
      <c r="D18" s="5"/>
      <c r="E18" s="3" t="b">
        <v>0</v>
      </c>
      <c r="F18" s="3" t="b">
        <v>0</v>
      </c>
    </row>
    <row r="19" spans="1:6" x14ac:dyDescent="0.7">
      <c r="A19" s="55"/>
      <c r="B19" s="11" t="s">
        <v>136</v>
      </c>
      <c r="C19" s="6"/>
      <c r="D19" s="6"/>
      <c r="E19" s="3" t="b">
        <v>0</v>
      </c>
      <c r="F19" s="3" t="b">
        <v>0</v>
      </c>
    </row>
    <row r="20" spans="1:6" ht="49.2" x14ac:dyDescent="0.7">
      <c r="A20" s="55"/>
      <c r="B20" s="11" t="s">
        <v>137</v>
      </c>
      <c r="C20" s="6"/>
      <c r="D20" s="6"/>
      <c r="E20" s="3" t="b">
        <v>0</v>
      </c>
      <c r="F20" s="3" t="b">
        <v>0</v>
      </c>
    </row>
    <row r="21" spans="1:6" x14ac:dyDescent="0.7">
      <c r="A21" s="53">
        <v>4</v>
      </c>
      <c r="B21" s="54" t="s">
        <v>21</v>
      </c>
      <c r="C21" s="54"/>
      <c r="D21" s="54"/>
    </row>
    <row r="22" spans="1:6" x14ac:dyDescent="0.7">
      <c r="A22" s="53"/>
      <c r="B22" s="11" t="s">
        <v>138</v>
      </c>
      <c r="C22" s="6"/>
      <c r="D22" s="6"/>
      <c r="E22" s="3" t="b">
        <v>0</v>
      </c>
      <c r="F22" s="3" t="b">
        <v>0</v>
      </c>
    </row>
    <row r="23" spans="1:6" x14ac:dyDescent="0.7">
      <c r="A23" s="53"/>
      <c r="B23" s="11" t="s">
        <v>139</v>
      </c>
      <c r="C23" s="6"/>
      <c r="D23" s="6"/>
      <c r="E23" s="3" t="b">
        <v>0</v>
      </c>
      <c r="F23" s="3" t="b">
        <v>0</v>
      </c>
    </row>
    <row r="24" spans="1:6" x14ac:dyDescent="0.7">
      <c r="A24" s="53"/>
      <c r="B24" s="11" t="s">
        <v>140</v>
      </c>
      <c r="C24" s="6"/>
      <c r="D24" s="6"/>
      <c r="E24" s="3" t="b">
        <v>0</v>
      </c>
      <c r="F24" s="3" t="b">
        <v>0</v>
      </c>
    </row>
    <row r="25" spans="1:6" ht="49.2" x14ac:dyDescent="0.7">
      <c r="A25" s="53"/>
      <c r="B25" s="11" t="s">
        <v>141</v>
      </c>
      <c r="C25" s="6"/>
      <c r="D25" s="6"/>
      <c r="E25" s="3" t="b">
        <v>0</v>
      </c>
      <c r="F25" s="3" t="b">
        <v>0</v>
      </c>
    </row>
    <row r="26" spans="1:6" x14ac:dyDescent="0.7">
      <c r="A26" s="55">
        <v>5</v>
      </c>
      <c r="B26" s="54" t="s">
        <v>26</v>
      </c>
      <c r="C26" s="54"/>
      <c r="D26" s="54"/>
    </row>
    <row r="27" spans="1:6" x14ac:dyDescent="0.7">
      <c r="A27" s="55"/>
      <c r="B27" s="11" t="s">
        <v>142</v>
      </c>
      <c r="C27" s="6"/>
      <c r="D27" s="6"/>
      <c r="E27" s="3" t="b">
        <v>0</v>
      </c>
      <c r="F27" s="3" t="b">
        <v>0</v>
      </c>
    </row>
    <row r="28" spans="1:6" x14ac:dyDescent="0.7">
      <c r="A28" s="55"/>
      <c r="B28" s="11" t="s">
        <v>143</v>
      </c>
      <c r="C28" s="6"/>
      <c r="D28" s="6"/>
      <c r="E28" s="3" t="b">
        <v>0</v>
      </c>
      <c r="F28" s="3" t="b">
        <v>0</v>
      </c>
    </row>
    <row r="29" spans="1:6" x14ac:dyDescent="0.7">
      <c r="A29" s="55"/>
      <c r="B29" s="11" t="s">
        <v>144</v>
      </c>
      <c r="C29" s="6"/>
      <c r="D29" s="6"/>
      <c r="E29" s="3" t="b">
        <v>0</v>
      </c>
      <c r="F29" s="3" t="b">
        <v>0</v>
      </c>
    </row>
    <row r="30" spans="1:6" ht="49.2" x14ac:dyDescent="0.7">
      <c r="A30" s="55"/>
      <c r="B30" s="12" t="s">
        <v>145</v>
      </c>
      <c r="C30" s="6"/>
      <c r="D30" s="6"/>
      <c r="E30" s="3" t="b">
        <v>0</v>
      </c>
      <c r="F30" s="3" t="b">
        <v>0</v>
      </c>
    </row>
    <row r="31" spans="1:6" x14ac:dyDescent="0.7">
      <c r="A31" s="53" t="s">
        <v>30</v>
      </c>
      <c r="B31" s="53"/>
      <c r="C31" s="8">
        <f>COUNTIF(E6:E30, TRUE)</f>
        <v>0</v>
      </c>
      <c r="D31" s="8">
        <f>COUNTIF(F6:F30, TRUE)</f>
        <v>0</v>
      </c>
    </row>
    <row r="32" spans="1:6" x14ac:dyDescent="0.7">
      <c r="A32" s="53" t="s">
        <v>31</v>
      </c>
      <c r="B32" s="53"/>
      <c r="C32" s="9">
        <f>IF(ข้อมูลพื้นฐาน!$C$17&lt;&gt;"",C31/ข้อมูลพื้นฐาน!$C$17,0)</f>
        <v>0</v>
      </c>
      <c r="D32" s="9">
        <f>IF(ข้อมูลพื้นฐาน!$C$17&lt;&gt;"",D31/ข้อมูลพื้นฐาน!$C$17,0)</f>
        <v>0</v>
      </c>
    </row>
    <row r="33" spans="1:4" x14ac:dyDescent="0.7">
      <c r="A33" s="52" t="s">
        <v>32</v>
      </c>
      <c r="B33" s="52"/>
      <c r="C33" s="18">
        <f>C32</f>
        <v>0</v>
      </c>
      <c r="D33" s="19">
        <f>D32</f>
        <v>0</v>
      </c>
    </row>
    <row r="34" spans="1:4" x14ac:dyDescent="0.7">
      <c r="C34" s="10" t="s">
        <v>3</v>
      </c>
      <c r="D34" s="10" t="s">
        <v>33</v>
      </c>
    </row>
  </sheetData>
  <sheetProtection algorithmName="SHA-512" hashValue="5HgSVYr94TTUX2zWiYQFmUF20sYKbia3oXe4/ZRlmrrQoWsDKIVRNX63bnbighX3h6e68nhLdagFRUtwX7MqFg==" saltValue="AW3DzmLHlHG2ZtzS9D1NHg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2:F34"/>
  <sheetViews>
    <sheetView topLeftCell="A28" zoomScaleNormal="100" workbookViewId="0">
      <selection activeCell="G37" sqref="G37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146</v>
      </c>
      <c r="C2" s="46" t="s">
        <v>2</v>
      </c>
      <c r="D2" s="46"/>
    </row>
    <row r="3" spans="1:6" ht="49.2" x14ac:dyDescent="0.25">
      <c r="A3" s="23"/>
      <c r="B3" s="21" t="s">
        <v>175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48">
        <v>1</v>
      </c>
      <c r="B5" s="47" t="s">
        <v>6</v>
      </c>
      <c r="C5" s="47"/>
      <c r="D5" s="47"/>
    </row>
    <row r="6" spans="1:6" x14ac:dyDescent="0.25">
      <c r="A6" s="49"/>
      <c r="B6" s="33" t="s">
        <v>147</v>
      </c>
      <c r="C6" s="5"/>
      <c r="D6" s="5"/>
      <c r="E6" s="24" t="b">
        <v>0</v>
      </c>
      <c r="F6" s="24" t="b">
        <v>0</v>
      </c>
    </row>
    <row r="7" spans="1:6" x14ac:dyDescent="0.25">
      <c r="A7" s="49"/>
      <c r="B7" s="33" t="s">
        <v>148</v>
      </c>
      <c r="C7" s="5"/>
      <c r="D7" s="5"/>
      <c r="E7" s="24" t="b">
        <v>0</v>
      </c>
      <c r="F7" s="24" t="b">
        <v>0</v>
      </c>
    </row>
    <row r="8" spans="1:6" x14ac:dyDescent="0.25">
      <c r="A8" s="49"/>
      <c r="B8" s="33" t="s">
        <v>149</v>
      </c>
      <c r="C8" s="5"/>
      <c r="D8" s="5"/>
      <c r="E8" s="24" t="b">
        <v>0</v>
      </c>
      <c r="F8" s="24" t="b">
        <v>0</v>
      </c>
    </row>
    <row r="9" spans="1:6" x14ac:dyDescent="0.25">
      <c r="A9" s="49"/>
      <c r="B9" s="23" t="s">
        <v>150</v>
      </c>
      <c r="C9" s="5"/>
      <c r="D9" s="5"/>
      <c r="E9" s="24" t="b">
        <v>0</v>
      </c>
      <c r="F9" s="24" t="b">
        <v>0</v>
      </c>
    </row>
    <row r="10" spans="1:6" ht="49.2" x14ac:dyDescent="0.25">
      <c r="A10" s="50"/>
      <c r="B10" s="23" t="s">
        <v>151</v>
      </c>
      <c r="C10" s="5"/>
      <c r="D10" s="5"/>
      <c r="E10" s="24" t="b">
        <v>0</v>
      </c>
      <c r="F10" s="24" t="b">
        <v>0</v>
      </c>
    </row>
    <row r="11" spans="1:6" x14ac:dyDescent="0.25">
      <c r="A11" s="48">
        <v>2</v>
      </c>
      <c r="B11" s="47" t="s">
        <v>12</v>
      </c>
      <c r="C11" s="47"/>
      <c r="D11" s="47"/>
    </row>
    <row r="12" spans="1:6" x14ac:dyDescent="0.25">
      <c r="A12" s="49"/>
      <c r="B12" s="23" t="s">
        <v>152</v>
      </c>
      <c r="C12" s="5"/>
      <c r="D12" s="5"/>
      <c r="E12" s="24" t="b">
        <v>0</v>
      </c>
      <c r="F12" s="24" t="b">
        <v>0</v>
      </c>
    </row>
    <row r="13" spans="1:6" x14ac:dyDescent="0.25">
      <c r="A13" s="49"/>
      <c r="B13" s="23" t="s">
        <v>153</v>
      </c>
      <c r="C13" s="5"/>
      <c r="D13" s="5"/>
      <c r="E13" s="24" t="b">
        <v>0</v>
      </c>
      <c r="F13" s="24" t="b">
        <v>0</v>
      </c>
    </row>
    <row r="14" spans="1:6" x14ac:dyDescent="0.25">
      <c r="A14" s="49"/>
      <c r="B14" s="23" t="s">
        <v>154</v>
      </c>
      <c r="C14" s="5"/>
      <c r="D14" s="5"/>
      <c r="E14" s="24" t="b">
        <v>0</v>
      </c>
      <c r="F14" s="24" t="b">
        <v>0</v>
      </c>
    </row>
    <row r="15" spans="1:6" x14ac:dyDescent="0.25">
      <c r="A15" s="50"/>
      <c r="B15" s="23" t="s">
        <v>186</v>
      </c>
      <c r="C15" s="5"/>
      <c r="D15" s="5"/>
      <c r="E15" s="24" t="b">
        <v>0</v>
      </c>
      <c r="F15" s="24" t="b">
        <v>0</v>
      </c>
    </row>
    <row r="16" spans="1:6" x14ac:dyDescent="0.25">
      <c r="A16" s="48">
        <v>3</v>
      </c>
      <c r="B16" s="47" t="s">
        <v>17</v>
      </c>
      <c r="C16" s="47"/>
      <c r="D16" s="47"/>
    </row>
    <row r="17" spans="1:6" x14ac:dyDescent="0.25">
      <c r="A17" s="49"/>
      <c r="B17" s="23" t="s">
        <v>155</v>
      </c>
      <c r="C17" s="5"/>
      <c r="D17" s="5"/>
      <c r="E17" s="24" t="b">
        <v>0</v>
      </c>
      <c r="F17" s="24" t="b">
        <v>0</v>
      </c>
    </row>
    <row r="18" spans="1:6" x14ac:dyDescent="0.25">
      <c r="A18" s="49"/>
      <c r="B18" s="23" t="s">
        <v>156</v>
      </c>
      <c r="C18" s="5"/>
      <c r="D18" s="5"/>
      <c r="E18" s="24" t="b">
        <v>0</v>
      </c>
      <c r="F18" s="24" t="b">
        <v>0</v>
      </c>
    </row>
    <row r="19" spans="1:6" x14ac:dyDescent="0.25">
      <c r="A19" s="49"/>
      <c r="B19" s="23" t="s">
        <v>157</v>
      </c>
      <c r="C19" s="5"/>
      <c r="D19" s="5"/>
      <c r="E19" s="24" t="b">
        <v>0</v>
      </c>
      <c r="F19" s="24" t="b">
        <v>0</v>
      </c>
    </row>
    <row r="20" spans="1:6" x14ac:dyDescent="0.25">
      <c r="A20" s="49"/>
      <c r="B20" s="23" t="s">
        <v>158</v>
      </c>
      <c r="C20" s="5"/>
      <c r="D20" s="5"/>
      <c r="E20" s="24" t="b">
        <v>0</v>
      </c>
      <c r="F20" s="24" t="b">
        <v>0</v>
      </c>
    </row>
    <row r="21" spans="1:6" x14ac:dyDescent="0.25">
      <c r="A21" s="46">
        <v>4</v>
      </c>
      <c r="B21" s="47" t="s">
        <v>21</v>
      </c>
      <c r="C21" s="47"/>
      <c r="D21" s="47"/>
    </row>
    <row r="22" spans="1:6" x14ac:dyDescent="0.25">
      <c r="A22" s="46"/>
      <c r="B22" s="23" t="s">
        <v>159</v>
      </c>
      <c r="C22" s="5"/>
      <c r="D22" s="5"/>
      <c r="E22" s="24" t="b">
        <v>0</v>
      </c>
      <c r="F22" s="24" t="b">
        <v>0</v>
      </c>
    </row>
    <row r="23" spans="1:6" x14ac:dyDescent="0.25">
      <c r="A23" s="46"/>
      <c r="B23" s="23" t="s">
        <v>160</v>
      </c>
      <c r="C23" s="5"/>
      <c r="D23" s="5"/>
      <c r="E23" s="24" t="b">
        <v>0</v>
      </c>
      <c r="F23" s="24" t="b">
        <v>0</v>
      </c>
    </row>
    <row r="24" spans="1:6" x14ac:dyDescent="0.25">
      <c r="A24" s="46"/>
      <c r="B24" s="23" t="s">
        <v>161</v>
      </c>
      <c r="C24" s="5"/>
      <c r="D24" s="5"/>
      <c r="E24" s="24" t="b">
        <v>0</v>
      </c>
      <c r="F24" s="24" t="b">
        <v>0</v>
      </c>
    </row>
    <row r="25" spans="1:6" x14ac:dyDescent="0.25">
      <c r="A25" s="46"/>
      <c r="B25" s="23" t="s">
        <v>187</v>
      </c>
      <c r="C25" s="5"/>
      <c r="D25" s="5"/>
      <c r="E25" s="24" t="b">
        <v>0</v>
      </c>
      <c r="F25" s="24" t="b">
        <v>0</v>
      </c>
    </row>
    <row r="26" spans="1:6" x14ac:dyDescent="0.25">
      <c r="A26" s="49">
        <v>5</v>
      </c>
      <c r="B26" s="47" t="s">
        <v>26</v>
      </c>
      <c r="C26" s="47"/>
      <c r="D26" s="47"/>
    </row>
    <row r="27" spans="1:6" ht="49.2" x14ac:dyDescent="0.25">
      <c r="A27" s="49"/>
      <c r="B27" s="23" t="s">
        <v>162</v>
      </c>
      <c r="C27" s="5"/>
      <c r="D27" s="5"/>
      <c r="E27" s="24" t="b">
        <v>0</v>
      </c>
      <c r="F27" s="24" t="b">
        <v>0</v>
      </c>
    </row>
    <row r="28" spans="1:6" x14ac:dyDescent="0.25">
      <c r="A28" s="49"/>
      <c r="B28" s="23" t="s">
        <v>188</v>
      </c>
      <c r="C28" s="5"/>
      <c r="D28" s="5"/>
      <c r="E28" s="24" t="b">
        <v>0</v>
      </c>
      <c r="F28" s="24" t="b">
        <v>0</v>
      </c>
    </row>
    <row r="29" spans="1:6" x14ac:dyDescent="0.25">
      <c r="A29" s="49"/>
      <c r="B29" s="23" t="s">
        <v>163</v>
      </c>
      <c r="C29" s="5"/>
      <c r="D29" s="5"/>
      <c r="E29" s="24" t="b">
        <v>0</v>
      </c>
      <c r="F29" s="24" t="b">
        <v>0</v>
      </c>
    </row>
    <row r="30" spans="1:6" x14ac:dyDescent="0.25">
      <c r="A30" s="49"/>
      <c r="B30" s="28" t="s">
        <v>164</v>
      </c>
      <c r="C30" s="5"/>
      <c r="D30" s="5"/>
      <c r="E30" s="24" t="b">
        <v>0</v>
      </c>
      <c r="F30" s="24" t="b">
        <v>0</v>
      </c>
    </row>
    <row r="31" spans="1:6" x14ac:dyDescent="0.25">
      <c r="A31" s="46" t="s">
        <v>30</v>
      </c>
      <c r="B31" s="46"/>
      <c r="C31" s="29">
        <f>COUNTIF(E6:E30, TRUE)</f>
        <v>0</v>
      </c>
      <c r="D31" s="29">
        <f>COUNTIF(F6:F30, TRUE)</f>
        <v>0</v>
      </c>
    </row>
    <row r="32" spans="1:6" x14ac:dyDescent="0.25">
      <c r="A32" s="46" t="s">
        <v>31</v>
      </c>
      <c r="B32" s="46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1" t="s">
        <v>32</v>
      </c>
      <c r="B33" s="51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FUaiuWAdgB9MpGq53ChVMTvL7Qg2mDay0MB2oDCRIBHuCTojHt/Rf+YnJ9/i1weJEVt7827KcwZZ6u64X5Z3aw==" saltValue="i3f5VkJEpH/Y/963XIPiz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ทำงานเป็นทีม " xr:uid="{2B69B28F-2C22-4E47-8A65-9CDCB575E2F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50"/>
    <pageSetUpPr fitToPage="1"/>
  </sheetPr>
  <dimension ref="B1:H30"/>
  <sheetViews>
    <sheetView view="pageBreakPreview" topLeftCell="A17" zoomScale="110" zoomScaleNormal="100" zoomScaleSheetLayoutView="110" workbookViewId="0">
      <selection activeCell="E27" sqref="E27"/>
    </sheetView>
  </sheetViews>
  <sheetFormatPr defaultColWidth="8.8984375" defaultRowHeight="24.6" x14ac:dyDescent="0.25"/>
  <cols>
    <col min="1" max="1" width="3.69921875" style="24" customWidth="1"/>
    <col min="2" max="2" width="13.09765625" style="24" customWidth="1"/>
    <col min="3" max="3" width="2.5" style="24" customWidth="1"/>
    <col min="4" max="4" width="44.59765625" style="24" customWidth="1"/>
    <col min="5" max="5" width="23.69921875" style="24" customWidth="1"/>
    <col min="6" max="6" width="4.19921875" style="34" hidden="1" customWidth="1"/>
    <col min="7" max="7" width="23.69921875" style="24" customWidth="1"/>
    <col min="8" max="8" width="4.19921875" style="34" hidden="1" customWidth="1"/>
    <col min="9" max="16384" width="8.8984375" style="24"/>
  </cols>
  <sheetData>
    <row r="1" spans="2:8" ht="9.6" customHeight="1" x14ac:dyDescent="0.25"/>
    <row r="2" spans="2:8" x14ac:dyDescent="0.25">
      <c r="B2" s="66" t="s">
        <v>169</v>
      </c>
      <c r="C2" s="66"/>
      <c r="D2" s="66"/>
      <c r="E2" s="66"/>
      <c r="F2" s="66"/>
      <c r="G2" s="66"/>
    </row>
    <row r="3" spans="2:8" ht="10.199999999999999" customHeight="1" x14ac:dyDescent="0.25">
      <c r="B3" s="35"/>
      <c r="C3" s="35"/>
      <c r="D3" s="35"/>
      <c r="E3" s="35"/>
    </row>
    <row r="4" spans="2:8" x14ac:dyDescent="0.25">
      <c r="B4" s="36" t="s">
        <v>47</v>
      </c>
      <c r="C4" s="35"/>
      <c r="D4" s="62" t="str">
        <f>IF(ข้อมูลพื้นฐาน!C3&lt;&gt;"",ข้อมูลพื้นฐาน!C3,"")</f>
        <v/>
      </c>
      <c r="E4" s="62"/>
    </row>
    <row r="5" spans="2:8" x14ac:dyDescent="0.25">
      <c r="B5" s="36" t="s">
        <v>48</v>
      </c>
      <c r="C5" s="35"/>
      <c r="D5" s="62" t="str">
        <f>IF(ข้อมูลพื้นฐาน!C5&lt;&gt;"",ข้อมูลพื้นฐาน!C5,"")</f>
        <v>อาจารย์</v>
      </c>
      <c r="E5" s="62"/>
    </row>
    <row r="6" spans="2:8" x14ac:dyDescent="0.25">
      <c r="B6" s="36" t="s">
        <v>4</v>
      </c>
      <c r="C6" s="35"/>
      <c r="D6" s="62" t="str">
        <f>IF(ข้อมูลพื้นฐาน!C7&lt;&gt;"",ข้อมูลพื้นฐาน!C7,"")</f>
        <v>อาจารย์</v>
      </c>
      <c r="E6" s="62"/>
    </row>
    <row r="7" spans="2:8" x14ac:dyDescent="0.25">
      <c r="B7" s="36" t="s">
        <v>165</v>
      </c>
      <c r="C7" s="35"/>
      <c r="D7" s="62" t="str">
        <f>IF(ข้อมูลพื้นฐาน!C9&lt;&gt;"",ข้อมูลพื้นฐาน!C9,"")</f>
        <v/>
      </c>
      <c r="E7" s="62"/>
    </row>
    <row r="8" spans="2:8" x14ac:dyDescent="0.25">
      <c r="B8" s="36" t="s">
        <v>49</v>
      </c>
      <c r="C8" s="35"/>
      <c r="D8" s="62" t="str">
        <f>IF(ข้อมูลพื้นฐาน!C11&lt;&gt;"",ข้อมูลพื้นฐาน!C11,"")</f>
        <v>บุคลากรประเภทวิชาการ</v>
      </c>
      <c r="E8" s="62"/>
    </row>
    <row r="9" spans="2:8" x14ac:dyDescent="0.25">
      <c r="B9" s="35"/>
      <c r="C9" s="35"/>
      <c r="D9" s="35"/>
      <c r="E9" s="35"/>
    </row>
    <row r="10" spans="2:8" x14ac:dyDescent="0.25">
      <c r="B10" s="64" t="s">
        <v>34</v>
      </c>
      <c r="C10" s="64"/>
      <c r="D10" s="64"/>
      <c r="E10" s="65" t="s">
        <v>35</v>
      </c>
      <c r="F10" s="65"/>
      <c r="G10" s="65"/>
      <c r="H10" s="65"/>
    </row>
    <row r="11" spans="2:8" x14ac:dyDescent="0.25">
      <c r="B11" s="64"/>
      <c r="C11" s="64"/>
      <c r="D11" s="64"/>
      <c r="E11" s="58" t="s">
        <v>172</v>
      </c>
      <c r="F11" s="59"/>
      <c r="G11" s="60" t="s">
        <v>173</v>
      </c>
      <c r="H11" s="61"/>
    </row>
    <row r="12" spans="2:8" x14ac:dyDescent="0.25">
      <c r="B12" s="64" t="s">
        <v>36</v>
      </c>
      <c r="C12" s="64"/>
      <c r="D12" s="64"/>
      <c r="E12" s="64"/>
      <c r="F12" s="64"/>
      <c r="G12" s="64"/>
      <c r="H12" s="64"/>
    </row>
    <row r="13" spans="2:8" x14ac:dyDescent="0.25">
      <c r="B13" s="63" t="s">
        <v>80</v>
      </c>
      <c r="C13" s="63"/>
      <c r="D13" s="63"/>
      <c r="E13" s="37" t="str">
        <f>IF(การมุ่งผลสัมฤทธิ์!$C$33&lt;&gt;0,IF(การมุ่งผลสัมฤทธิ์!$C$33&gt;=1,"1",การมุ่งผลสัมฤทธิ์!$C$33),"")</f>
        <v/>
      </c>
      <c r="F13" s="38">
        <f>IF(E13&lt;&gt;"",E13,0)</f>
        <v>0</v>
      </c>
      <c r="G13" s="37" t="str">
        <f>IF(การมุ่งผลสัมฤทธิ์!$D$33&lt;&gt;0,IF(การมุ่งผลสัมฤทธิ์!$D$33&gt;=1,"1",การมุ่งผลสัมฤทธิ์!$D$33),"")</f>
        <v/>
      </c>
      <c r="H13" s="38">
        <f>IF(G13&lt;&gt;"",G13,0)</f>
        <v>0</v>
      </c>
    </row>
    <row r="14" spans="2:8" x14ac:dyDescent="0.25">
      <c r="B14" s="63" t="s">
        <v>81</v>
      </c>
      <c r="C14" s="63"/>
      <c r="D14" s="63"/>
      <c r="E14" s="37" t="str">
        <f>IF(บริการที่ดี!$C$33&lt;&gt;0,IF(บริการที่ดี!$C$33&gt;=1,"1",บริการที่ดี!$C$33),"")</f>
        <v/>
      </c>
      <c r="F14" s="38">
        <f t="shared" ref="F14:H26" si="0">IF(E14&lt;&gt;"",E14,0)</f>
        <v>0</v>
      </c>
      <c r="G14" s="37" t="str">
        <f>IF(บริการที่ดี!$D$33&lt;&gt;0,IF(บริการที่ดี!$D$33&gt;=1,"1",บริการที่ดี!$D$33),"")</f>
        <v/>
      </c>
      <c r="H14" s="38">
        <f t="shared" si="0"/>
        <v>0</v>
      </c>
    </row>
    <row r="15" spans="2:8" x14ac:dyDescent="0.25">
      <c r="B15" s="63" t="s">
        <v>82</v>
      </c>
      <c r="C15" s="63"/>
      <c r="D15" s="63"/>
      <c r="E15" s="37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/>
      </c>
      <c r="F15" s="38">
        <f t="shared" si="0"/>
        <v>0</v>
      </c>
      <c r="G15" s="37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/>
      </c>
      <c r="H15" s="38">
        <f t="shared" si="0"/>
        <v>0</v>
      </c>
    </row>
    <row r="16" spans="2:8" x14ac:dyDescent="0.25">
      <c r="B16" s="63" t="s">
        <v>83</v>
      </c>
      <c r="C16" s="63"/>
      <c r="D16" s="63"/>
      <c r="E16" s="37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/>
      </c>
      <c r="F16" s="38">
        <f t="shared" si="0"/>
        <v>0</v>
      </c>
      <c r="G16" s="37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/>
      </c>
      <c r="H16" s="38">
        <f t="shared" si="0"/>
        <v>0</v>
      </c>
    </row>
    <row r="17" spans="2:8" x14ac:dyDescent="0.25">
      <c r="B17" s="63" t="s">
        <v>84</v>
      </c>
      <c r="C17" s="63"/>
      <c r="D17" s="63"/>
      <c r="E17" s="37" t="str">
        <f>IF(การทำงานเป็นทีม!$C$33&lt;&gt;0,IF(การทำงานเป็นทีม!$C$33&gt;=1,"1",การทำงานเป็นทีม!$C$33),"")</f>
        <v/>
      </c>
      <c r="F17" s="38">
        <f t="shared" si="0"/>
        <v>0</v>
      </c>
      <c r="G17" s="37" t="str">
        <f>IF(การทำงานเป็นทีม!$D$33&lt;&gt;0,IF(การทำงานเป็นทีม!$D$33&gt;=1,"1",การทำงานเป็นทีม!$D$33),"")</f>
        <v/>
      </c>
      <c r="H17" s="38">
        <f t="shared" si="0"/>
        <v>0</v>
      </c>
    </row>
    <row r="18" spans="2:8" x14ac:dyDescent="0.25">
      <c r="B18" s="69" t="s">
        <v>37</v>
      </c>
      <c r="C18" s="69"/>
      <c r="D18" s="69"/>
      <c r="E18" s="69"/>
      <c r="F18" s="69"/>
      <c r="G18" s="69"/>
      <c r="H18" s="69"/>
    </row>
    <row r="19" spans="2:8" x14ac:dyDescent="0.25">
      <c r="B19" s="70" t="s">
        <v>40</v>
      </c>
      <c r="C19" s="70"/>
      <c r="D19" s="70"/>
      <c r="E19" s="39"/>
      <c r="F19" s="71"/>
      <c r="G19" s="39"/>
      <c r="H19" s="71">
        <f t="shared" si="0"/>
        <v>0</v>
      </c>
    </row>
    <row r="20" spans="2:8" x14ac:dyDescent="0.25">
      <c r="B20" s="70" t="s">
        <v>41</v>
      </c>
      <c r="C20" s="70"/>
      <c r="D20" s="70"/>
      <c r="E20" s="39"/>
      <c r="F20" s="71"/>
      <c r="G20" s="39"/>
      <c r="H20" s="71">
        <f t="shared" si="0"/>
        <v>0</v>
      </c>
    </row>
    <row r="21" spans="2:8" x14ac:dyDescent="0.25">
      <c r="B21" s="70" t="s">
        <v>42</v>
      </c>
      <c r="C21" s="70"/>
      <c r="D21" s="70"/>
      <c r="E21" s="39"/>
      <c r="F21" s="71"/>
      <c r="G21" s="39"/>
      <c r="H21" s="71">
        <f t="shared" si="0"/>
        <v>0</v>
      </c>
    </row>
    <row r="22" spans="2:8" x14ac:dyDescent="0.25">
      <c r="B22" s="70" t="s">
        <v>43</v>
      </c>
      <c r="C22" s="70"/>
      <c r="D22" s="70"/>
      <c r="E22" s="39"/>
      <c r="F22" s="71"/>
      <c r="G22" s="39"/>
      <c r="H22" s="71">
        <f t="shared" si="0"/>
        <v>0</v>
      </c>
    </row>
    <row r="23" spans="2:8" x14ac:dyDescent="0.25">
      <c r="B23" s="69" t="s">
        <v>38</v>
      </c>
      <c r="C23" s="69"/>
      <c r="D23" s="69"/>
      <c r="E23" s="69"/>
      <c r="F23" s="69"/>
      <c r="G23" s="69"/>
      <c r="H23" s="69"/>
    </row>
    <row r="24" spans="2:8" x14ac:dyDescent="0.25">
      <c r="B24" s="68" t="s">
        <v>44</v>
      </c>
      <c r="C24" s="68"/>
      <c r="D24" s="68"/>
      <c r="E24" s="39"/>
      <c r="F24" s="38">
        <f t="shared" si="0"/>
        <v>0</v>
      </c>
      <c r="G24" s="39"/>
      <c r="H24" s="38">
        <f t="shared" si="0"/>
        <v>0</v>
      </c>
    </row>
    <row r="25" spans="2:8" x14ac:dyDescent="0.25">
      <c r="B25" s="68" t="s">
        <v>45</v>
      </c>
      <c r="C25" s="68"/>
      <c r="D25" s="68"/>
      <c r="E25" s="39"/>
      <c r="F25" s="38">
        <f t="shared" si="0"/>
        <v>0</v>
      </c>
      <c r="G25" s="39"/>
      <c r="H25" s="38">
        <f t="shared" si="0"/>
        <v>0</v>
      </c>
    </row>
    <row r="26" spans="2:8" x14ac:dyDescent="0.25">
      <c r="B26" s="68" t="s">
        <v>46</v>
      </c>
      <c r="C26" s="68"/>
      <c r="D26" s="68"/>
      <c r="E26" s="39"/>
      <c r="F26" s="38">
        <f t="shared" si="0"/>
        <v>0</v>
      </c>
      <c r="G26" s="39"/>
      <c r="H26" s="38">
        <f t="shared" si="0"/>
        <v>0</v>
      </c>
    </row>
    <row r="27" spans="2:8" x14ac:dyDescent="0.25">
      <c r="B27" s="64" t="s">
        <v>39</v>
      </c>
      <c r="C27" s="64"/>
      <c r="D27" s="64"/>
      <c r="E27" s="30">
        <f>F13+F14+F15+F16+F17</f>
        <v>0</v>
      </c>
      <c r="F27" s="40"/>
      <c r="G27" s="30">
        <f>H13+H14+H15+H16+H17</f>
        <v>0</v>
      </c>
      <c r="H27" s="40"/>
    </row>
    <row r="28" spans="2:8" ht="24.6" customHeight="1" x14ac:dyDescent="0.25">
      <c r="B28" s="64" t="s">
        <v>189</v>
      </c>
      <c r="C28" s="64"/>
      <c r="D28" s="64"/>
      <c r="E28" s="30">
        <f>(E27/5)*10</f>
        <v>0</v>
      </c>
      <c r="F28" s="30">
        <f t="shared" ref="F28" si="1">(F27/9)*10</f>
        <v>0</v>
      </c>
      <c r="G28" s="30">
        <f>(G27/5)*10</f>
        <v>0</v>
      </c>
      <c r="H28" s="40"/>
    </row>
    <row r="29" spans="2:8" x14ac:dyDescent="0.25">
      <c r="B29" s="67" t="s">
        <v>171</v>
      </c>
      <c r="C29" s="67"/>
      <c r="D29" s="67"/>
      <c r="E29" s="41">
        <f>E28/2</f>
        <v>0</v>
      </c>
      <c r="F29" s="42"/>
      <c r="G29" s="43">
        <f>G28/2</f>
        <v>0</v>
      </c>
      <c r="H29" s="40"/>
    </row>
    <row r="30" spans="2:8" x14ac:dyDescent="0.25">
      <c r="E30" s="29" t="s">
        <v>172</v>
      </c>
      <c r="F30" s="40"/>
      <c r="G30" s="44" t="s">
        <v>173</v>
      </c>
      <c r="H30" s="40"/>
    </row>
  </sheetData>
  <sheetProtection algorithmName="SHA-512" hashValue="0JUXs9jPvzCqoBRFwsfS7EtsixL2DLDYONFCPTKBU3/nN+SHYPnTpcwpX0MRywov82QEJ+Jy6L8TidaUwjAEyA==" saltValue="L+FbPKrvQn175CNylxI+FQ==" spinCount="100000" sheet="1" objects="1" scenarios="1"/>
  <mergeCells count="28">
    <mergeCell ref="B23:H23"/>
    <mergeCell ref="B2:G2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  <mergeCell ref="B18:H18"/>
    <mergeCell ref="E11:F11"/>
    <mergeCell ref="G11:H11"/>
    <mergeCell ref="D4:E4"/>
    <mergeCell ref="B13:D13"/>
    <mergeCell ref="B10:D11"/>
    <mergeCell ref="E10:H10"/>
    <mergeCell ref="B12:H12"/>
    <mergeCell ref="D5:E5"/>
    <mergeCell ref="D6:E6"/>
    <mergeCell ref="D7:E7"/>
    <mergeCell ref="D8:E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สรุปผล</vt:lpstr>
      <vt:lpstr>ข้อมูลพื้นฐาน!Print_Area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iamune_HP</cp:lastModifiedBy>
  <cp:lastPrinted>2025-07-22T17:55:00Z</cp:lastPrinted>
  <dcterms:created xsi:type="dcterms:W3CDTF">2025-01-08T06:15:01Z</dcterms:created>
  <dcterms:modified xsi:type="dcterms:W3CDTF">2025-07-22T17:56:37Z</dcterms:modified>
</cp:coreProperties>
</file>