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6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drawings/drawing7.xml" ContentType="application/vnd.openxmlformats-officedocument.drawing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drawings/drawing8.xml" ContentType="application/vnd.openxmlformats-officedocument.drawing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drawings/drawing9.xml" ContentType="application/vnd.openxmlformats-officedocument.drawing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ประกาศ67\ตัวอย่าง มจ\ตัวอย่างใหม่\ใช้จริง\check box-final\"/>
    </mc:Choice>
  </mc:AlternateContent>
  <xr:revisionPtr revIDLastSave="0" documentId="8_{917B785E-44B2-48DA-8ADA-7EF3CEF85E49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การคิดวิเคราะห์" sheetId="11" r:id="rId7"/>
    <sheet name="การดำเนินการเชิงรุก" sheetId="10" r:id="rId8"/>
    <sheet name="การตรวจสอบความถูกต้อง" sheetId="9" r:id="rId9"/>
    <sheet name="ศิลปะการสื่อสารจูงใจ" sheetId="8" r:id="rId10"/>
    <sheet name="สรุปผล" sheetId="3" r:id="rId11"/>
  </sheets>
  <definedNames>
    <definedName name="_xlnm.Print_Area" localSheetId="0">ข้อมูลพื้นฐาน!$A$1:$D$20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" l="1"/>
  <c r="D31" i="8"/>
  <c r="C31" i="8"/>
  <c r="D31" i="9"/>
  <c r="C31" i="9"/>
  <c r="D31" i="10"/>
  <c r="C31" i="10"/>
  <c r="D31" i="11"/>
  <c r="C31" i="11"/>
  <c r="D31" i="7"/>
  <c r="C31" i="7"/>
  <c r="D31" i="6"/>
  <c r="C31" i="6"/>
  <c r="C31" i="5"/>
  <c r="D31" i="5"/>
  <c r="C31" i="4"/>
  <c r="C31" i="2"/>
  <c r="D31" i="4"/>
  <c r="D31" i="2"/>
  <c r="H26" i="3" l="1"/>
  <c r="H25" i="3"/>
  <c r="H24" i="3"/>
  <c r="C15" i="1"/>
  <c r="D8" i="3"/>
  <c r="D7" i="3"/>
  <c r="D6" i="3"/>
  <c r="D5" i="3"/>
  <c r="D4" i="3"/>
  <c r="C17" i="1" l="1"/>
  <c r="D32" i="4" l="1"/>
  <c r="F24" i="3"/>
  <c r="D32" i="10"/>
  <c r="D32" i="5"/>
  <c r="C32" i="11"/>
  <c r="C33" i="11" s="1"/>
  <c r="D32" i="6"/>
  <c r="C32" i="4"/>
  <c r="C33" i="4" s="1"/>
  <c r="D32" i="8"/>
  <c r="D32" i="7"/>
  <c r="F25" i="3"/>
  <c r="C32" i="10"/>
  <c r="C33" i="10" s="1"/>
  <c r="F26" i="3"/>
  <c r="C32" i="9"/>
  <c r="C33" i="9" s="1"/>
  <c r="C32" i="5"/>
  <c r="C33" i="5" s="1"/>
  <c r="D32" i="9"/>
  <c r="C32" i="8"/>
  <c r="C33" i="8" s="1"/>
  <c r="C32" i="6"/>
  <c r="C33" i="6" s="1"/>
  <c r="C32" i="7"/>
  <c r="C33" i="7" s="1"/>
  <c r="D32" i="11"/>
  <c r="C32" i="2"/>
  <c r="C33" i="2" s="1"/>
  <c r="D32" i="2"/>
  <c r="D33" i="2" s="1"/>
  <c r="G13" i="3" s="1"/>
  <c r="H13" i="3" s="1"/>
  <c r="E22" i="3" l="1"/>
  <c r="F22" i="3" s="1"/>
  <c r="D33" i="8"/>
  <c r="G22" i="3" s="1"/>
  <c r="H22" i="3" s="1"/>
  <c r="E21" i="3"/>
  <c r="F21" i="3" s="1"/>
  <c r="D33" i="9"/>
  <c r="G21" i="3" s="1"/>
  <c r="H21" i="3" s="1"/>
  <c r="E20" i="3"/>
  <c r="F20" i="3" s="1"/>
  <c r="D33" i="10"/>
  <c r="G20" i="3" s="1"/>
  <c r="H20" i="3" s="1"/>
  <c r="E19" i="3"/>
  <c r="F19" i="3" s="1"/>
  <c r="D33" i="11"/>
  <c r="G19" i="3" s="1"/>
  <c r="H19" i="3" s="1"/>
  <c r="E17" i="3"/>
  <c r="F17" i="3" s="1"/>
  <c r="D33" i="7"/>
  <c r="G17" i="3" s="1"/>
  <c r="H17" i="3" s="1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G27" i="3" l="1"/>
  <c r="G28" i="3" s="1"/>
  <c r="G29" i="3" s="1"/>
  <c r="E27" i="3"/>
  <c r="E28" i="3" s="1"/>
  <c r="E29" i="3" s="1"/>
</calcChain>
</file>

<file path=xl/sharedStrings.xml><?xml version="1.0" encoding="utf-8"?>
<sst xmlns="http://schemas.openxmlformats.org/spreadsheetml/2006/main" count="435" uniqueCount="285">
  <si>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</si>
  <si>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</si>
  <si>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</si>
  <si>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</si>
  <si>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</si>
  <si>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</si>
  <si>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</si>
  <si>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</si>
  <si>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</si>
  <si>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</si>
  <si>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</si>
  <si>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</si>
  <si>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</si>
  <si>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</si>
  <si>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</si>
  <si>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</si>
  <si>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</si>
  <si>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</si>
  <si>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</si>
  <si>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</si>
  <si>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</si>
  <si>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</si>
  <si>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</si>
  <si>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</si>
  <si>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</si>
  <si>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</si>
  <si>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</si>
  <si>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</si>
  <si>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</si>
  <si>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</si>
  <si>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</si>
  <si>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</si>
  <si>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</si>
  <si>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</si>
  <si>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</si>
  <si>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</si>
  <si>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</si>
  <si>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</si>
  <si>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</si>
  <si>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</si>
  <si>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</si>
  <si>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</si>
  <si>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</si>
  <si>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</si>
  <si>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</si>
  <si>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</si>
  <si>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</si>
  <si>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</si>
  <si>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</si>
  <si>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</si>
  <si>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บุคลากรประเภทสนับสนุน ตำแหน่งประเภททั่วไป</t>
  </si>
  <si>
    <t>บุคลากรประเภทสนับสนุน ตำแหน่งวิชาชีพเฉพาะ/เชี่ยวชาญเฉพาะ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</si>
  <si>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</si>
  <si>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</si>
  <si>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</si>
  <si>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</si>
  <si>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</si>
  <si>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</si>
  <si>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</si>
  <si>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</si>
  <si>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</si>
  <si>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</si>
  <si>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</si>
  <si>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</si>
  <si>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</si>
  <si>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</si>
  <si>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</si>
  <si>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</si>
  <si>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</si>
  <si>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ผู้อำนวยการกอง/เทียบเท่า</t>
  </si>
  <si>
    <t>ผู้อำนวยการสำนักงานคณบดี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</si>
  <si>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</si>
  <si>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</si>
  <si>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</si>
  <si>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</si>
  <si>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</si>
  <si>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</si>
  <si>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</si>
  <si>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</si>
  <si>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</si>
  <si>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</si>
  <si>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</si>
  <si>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</si>
  <si>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</si>
  <si>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</si>
  <si>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</si>
  <si>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</si>
  <si>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</si>
  <si>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</si>
  <si>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</si>
  <si>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</si>
  <si>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</si>
  <si>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</si>
  <si>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</si>
  <si>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</si>
  <si>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</si>
  <si>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</si>
  <si>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</si>
  <si>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</si>
  <si>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</si>
  <si>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</si>
  <si>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</si>
  <si>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</si>
  <si>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</si>
  <si>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</si>
  <si>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</si>
  <si>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</si>
  <si>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</si>
  <si>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</si>
  <si>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</si>
  <si>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</si>
  <si>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</si>
  <si>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</si>
  <si>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</si>
  <si>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</si>
  <si>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</si>
  <si>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</si>
  <si>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</si>
  <si>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</si>
  <si>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</si>
  <si>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</si>
  <si>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</si>
  <si>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</si>
  <si>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</si>
  <si>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</si>
  <si>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</si>
  <si>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</si>
  <si>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</si>
  <si>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</si>
  <si>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</si>
  <si>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</si>
  <si>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</si>
  <si>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</si>
  <si>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</si>
  <si>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</si>
  <si>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</si>
  <si>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</si>
  <si>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</si>
  <si>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</si>
  <si>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</si>
  <si>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</si>
  <si>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</si>
  <si>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</si>
  <si>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</si>
  <si>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</si>
  <si>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</si>
  <si>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</si>
  <si>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</si>
  <si>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</si>
  <si>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</si>
  <si>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</si>
  <si>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</si>
  <si>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</si>
  <si>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</si>
  <si>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</si>
  <si>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</si>
  <si>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</si>
  <si>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</si>
  <si>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</si>
  <si>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</si>
  <si>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</si>
  <si>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</si>
  <si>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</si>
  <si>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</si>
  <si>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</si>
  <si>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</si>
  <si>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</si>
  <si>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การคิดวิเคราะห์</t>
  </si>
  <si>
    <t>1. จำแนกปัญหาอย่างง่ายออกเป็นส่วนย่อยได้</t>
  </si>
  <si>
    <t>2. จำแนกปัญหาค่อนข้างยากออกเป็นส่วนย่อยได้โดยยังไม่เรียงลำดับความสำคัญ</t>
  </si>
  <si>
    <t>3. จำแนกปัญหาค่อนข้างยากออกเป็นส่วนย่อยได้โดยเรียงลำดับความสำคัญ</t>
  </si>
  <si>
    <t>1. วิเคราะห์ประเด็นปัญหา แนวคิดในแต่ละประเด็นได้</t>
  </si>
  <si>
    <t>1. วิเคราะห์ประเด็นปัญหาที่ซับซ้อนแต่ละสถานการณ์หรือเหตุการณ์ได้</t>
  </si>
  <si>
    <t>2. บูรณาการและเชื่อมโยงเหตุและผลของปัญหาที่ผ่านการวิเคราะห์แล้ว จนเกิดวิธีการ/แนวทางใหม่ (นวัตกรรมใหม่)</t>
  </si>
  <si>
    <t>3. วางแผนงานโดยกำหนดกิจกรรม ขั้นตอนการดำเนินงานด่างๆ ที่มีผู้เกี่ยวข้องหลายฝ่ายได้อย่างมีประสิทธิภาพ และสามารถคาดการณ์เกี่ยวกับปัญหาหรืออุปสรรคที่อาจเกิดขึ้นได้</t>
  </si>
  <si>
    <t>4. จัดกิจกรรมหรือโครงการตามแผนงานได้อย่างมีประสิทธิภาพ</t>
  </si>
  <si>
    <t>1. เข้าใจในรายละเอียดของประเด็นปัญหาที่ซับซ้อนแต่ละสถานการณ์หรือเหตุการณ์ได้</t>
  </si>
  <si>
    <t>4. จัดกิจกรรมหรือโครงการตามแผนงานได้อย่างมีประสิทธิภาพ รวมถึงการคาดการณ์ปัญหา อุปสรรค และวางแนวทางการป้องกันแก้ไขไว้ล่วงหน้า</t>
  </si>
  <si>
    <t>1. ใช้เทคนิคการวิเคราะห์ที่เหมาะสมในการแยกแยะประเด็นปัญหาที่ซับซ้อนเป็นส่วนๆ โดยรูปแบบเดียว</t>
  </si>
  <si>
    <t>2. ใช้เทคนิคการวิเคราะห์หลากหลายรูปแบบเพื่อหาทางเลือก ในการแก้ปัญหา รวมถึงการพิจารณาข้อดีข้อเสียของทางเลือกแต่ละทาง</t>
  </si>
  <si>
    <t>3. วางแผนงานที่ซับซ้อนโดยกำหนดกิจกรรมหรือโครงการกระบวนการดำเนินงานต่าง ๆ ระหว่างหน่วยงานหรือผู้เกี่ยวข้องหลายฝ่าย</t>
  </si>
  <si>
    <t>4. จัดกิจกรรมหรือโครงการตามแผนงานได้อย่างมีประสิทธิภาพ รวมถึงการคาดการณ์ปัญหา อุปสรรค แนวทางการป้องกันแก้ไข และเสนอแนะทางเลือกและข้อดีข้อเสียได้</t>
  </si>
  <si>
    <t>การดำเนินการเชิงรุก</t>
  </si>
  <si>
    <t>1. พบปัญหา อุปสรรคในการปฏิบัติงานของตนโดยไม่รีบแก้ไขปัญหา ปล่อยปัญหาเรื้อรัง</t>
  </si>
  <si>
    <t>2. พบปัญหา อุปสรรคในการปฏิบัติงานของตนรีบขอคำแนะนำจากผู้บังคับบัญชาทันที</t>
  </si>
  <si>
    <t>3. เล็งเห็นปัญหา อุปสรรคของหน่วยงานไม่รีบแก้ไข</t>
  </si>
  <si>
    <t>4. เล็งเห็นปัญหา อุปสรรคของหน่วยงาน รีบปรึกษาหารือผู้บังคับบัญชาเพื่อนร่วมกันแก้ไขปัญหา</t>
  </si>
  <si>
    <t>5. เล็งเห็นโอกาสและไม่รีรอที่จะนำโอกาสนั้นมาใช้เป็นประโยชน์ต่อการปฏิบัติงาน</t>
  </si>
  <si>
    <t>1. จัดการปัญหาเฉพาะหน้าหรือเหตุวิกฤติตามที่ได้รับมอบหมาย</t>
  </si>
  <si>
    <t>2. ลงมือแก้ปัญหาทันทีเมื่อเกิดปัญหาเฉพาะหน้าหรือในเวลาวิกฤติ โดยอาจไม่มีใครร้องขอ และไม่ย่อท้อต่อปัญหาที่เกิดขึ้น</t>
  </si>
  <si>
    <t>3. แก้ไขปัญหาอย่างเร่งด่วน โดยไม่รอให้ปัญหาคลี่คลายไปเอง</t>
  </si>
  <si>
    <t>4. แก้ไขปัญหาอย่างเร่งด่วน โดยใช้วิธีการแก้ปัญหาที่ถูกวิธีและเกิดประโยชน์ต่อองค์กร</t>
  </si>
  <si>
    <t>1. วิเคราะห์สถานการณ์ที่อาจเกิดขึ้นล่วงหน้าในระยะสั้น</t>
  </si>
  <si>
    <t>2. วางระบบป้องกันปัญหาเพื่อรองรับสถานการณ์ที่อาจเกิดขึ้นล่วงหน้าในระยะสั้น</t>
  </si>
  <si>
    <t>3. ทดลองใช้ระบบป้องกันปัญหาที่วางไว้ในการแก้ไขปัญหาในระยะสั้นหรือสร้างสรรค์สิ่งใหม่ให้เกิดขึ้นในวงราชการ</t>
  </si>
  <si>
    <t>4. ประเมินระบบป้องกันปัญหาที่วางไว้ในการแก้ไขปัญหาในระยะสั้นหรือสร้างสรรค์สิ่งใหม่ให้เกิดขึ้นในวงราชการ</t>
  </si>
  <si>
    <t>1. วิเคราะห์สถานการณ์ที่อาจเกิดขึ้นล่วงหน้าในระยะปานกลาง</t>
  </si>
  <si>
    <t>2. วางระบบป้องกันปัญหาเพื่อรองรับสถานการณ์ที่อาจเกิดขึ้นล่วงหน้าในระยะปานกลาง</t>
  </si>
  <si>
    <t>3. ทดลองใช้ระบบป้องกันปัญหาที่วางไว้ในการแก้ไขปัญหาในระยะปานกลางหรือสร้างสรรค์สิ่งใหม่ให้เกิดขึ้น</t>
  </si>
  <si>
    <t>4. ประเมินระบบป้องกันปัญหาที่วางไว้ในการแก้ไขปัญหาในระยะปานกลางหรือสร้างสรรค์สิ่งใหม่ให้เกิดขึ้น</t>
  </si>
  <si>
    <t>1. วิเคราะห์สถานการณ์ที่อาจเกิดขึ้นล่วงหน้าในอนาคต</t>
  </si>
  <si>
    <t>2. วางระบบป้องกันปัญหาเพื่อรองรับสถานการณ์ที่อาจเกิดขึ้นล่วงหน้าในอนาคต</t>
  </si>
  <si>
    <t>3. ประเมินระบบป้องกันปัญหาที่วางไว้ในการแก้ไขปัญหาในระยะปานกลางหรือสร้างสรรค์สิ่งใหม่ให้เกิดขึ้นในวงราชการ</t>
  </si>
  <si>
    <t>การตรวจสอบความถูกต้องตามกระบวนงาน</t>
  </si>
  <si>
    <t>1. รู้และเข้าใจบทบาทหน้าที่ในการปฏิบัติงานของตนเองได้อย่างถูกต้องและชัดเจน</t>
  </si>
  <si>
    <t>2. รู้และเข้าใจกฎ ระเบียบ ข้อบังคับ ที่เกี่ยวข้องในการปฏิบัติงานของตนเองได้</t>
  </si>
  <si>
    <t>3. การดูแลสภาพแวดล้อมการทำงานให้เป็นระเบียบ</t>
  </si>
  <si>
    <t>4. ปฏิบัติตามบทบาทหน้าที่ กฎ ระเบียบ และข้อบังคับที่เกี่ยวข้องในการปฏิบัติงานของตนเองได้</t>
  </si>
  <si>
    <t>5. ปฏิบัติตามบทบาทหน้าที่ กฎ ระเบียบ และข้อบังคับที่เกี่ยวข้องในการปฏิบัติงานของตนเองได้อย่างเคร่งครัด</t>
  </si>
  <si>
    <t>1. เสนองานที่รับผิดชอบทุกชิ้นงานโดยผ่านการตรวจทานจากผู้บังคับบัญชาเบื้องต้น</t>
  </si>
  <si>
    <t>2. เสนองานที่รับผิดชอบบางชิ้นงานโดยผ่านการตรวจทานจากผู้บังคับบัญชาเบื้องต้น</t>
  </si>
  <si>
    <t>3. การตรวจทานงานในหน้าที่ความรับผิดชอบอย่างละเอียดเพื่อความถูกต้องก่อนเสนอผู้บังคับบัญชา</t>
  </si>
  <si>
    <t>4. การตรวจทานงานในหน้าที่ ความรับผิดชอบและช่วยตรวจทานงานของผู้ร่วมงานเพื่อความถูกต้องก่อนเสนอผู้บังคับบัญชา</t>
  </si>
  <si>
    <t>1. ตรวจสอบความถูกต้องของงานในหน้าที่ความรับผิดชอบของตนเอง</t>
  </si>
  <si>
    <t>2. ตรวจสอบความถูกต้องงานของผู้อื่น ตามอำนาจหน้าที่ที่กำหนดโดยกฎหมาย กฎ ระเบียบ และข้อบังคับที่เกี่ยวข้อง</t>
  </si>
  <si>
    <t>3. ตรวจความถูกต้องตามขั้นตอนและกระบวนงานทั้งของตนเองและผู้อื่น ตามอำนาจหน้าที่</t>
  </si>
  <si>
    <t>4. บันทีกรายละเอียดของกิจกรรมในงานทั้งของตนเองและของผู้อื่นเพื่อความถูกต้องของงาน</t>
  </si>
  <si>
    <t>1. ตรวจสอบความถูกต้อง ครบถ้วน และคุณภาพตามกระบวนงาน</t>
  </si>
  <si>
    <t>2. ตรวจสอบความถูกต้อง ครบถ้วน และคุณภาพตามกระบวนงานให้สอดคล้องตามยุทธศาสตร์ขององค์กร</t>
  </si>
  <si>
    <t>3. ตรวจสอบความถูกต้อง ครบถ้วน และคุณภาพของข้อมูลตามกระบวนงานให้สอดคล้องตามยุทธศาสตร์ขององค์กร</t>
  </si>
  <si>
    <t>1. มีวิธีการตรวจสอบ เพื่อความถูกต้องตามขั้นตอนและเพิ่มคุณภาพของข้อมูล</t>
  </si>
  <si>
    <t>2. ทดลองใช้วิธีการตรวจสอบข้อมูลเพื่อความถูกต้องตามขั้นตอน และเพิ่มคุณภาพของข้อมูล</t>
  </si>
  <si>
    <t>3. ประเมินวิธีการตรวจสอบข้อมูลประกอบการพัฒนาระบบการตรวจสอบ</t>
  </si>
  <si>
    <t>4. พัฒนาระบบการตรวจสอบ เพื่อความถูกต้องตามขั้นตอน และเพิ่มคุณภาพของข้อมูล</t>
  </si>
  <si>
    <t>ศิลปะการสื่อสารจูงใจ</t>
  </si>
  <si>
    <t>1. นำเสนอ ข้อมูล หรือความเห็นอย่างตรงไปตรงมา โดยยังมิได้ปรับรูปแบบการนำเสนอ</t>
  </si>
  <si>
    <t>2. นำเสนอ ข้อมูล หรือความเห็นอย่างตรงไปตรงมา โดยยังมีได้ปรับรูปแบบการนำเสนอตามความสนใจและระดับของผู้ฟัง</t>
  </si>
  <si>
    <t>3. นำเสนอ ข้อมูล หรือความเห็นอย่างตรงไปตรงมา โดยปรับรูปแบบการนำเสนอ</t>
  </si>
  <si>
    <t>4. นำเสนอ ข้อมูล หรือความเห็นอย่างตรงไปตรงมา โดยปรับรูปแบบการนำเสนอตามความสนใจและระดับของผู้ฟัง</t>
  </si>
  <si>
    <t>5. ประเมินผลการนำเสนอ ข้อมูล หรือความเห็นอย่างตรงไปตรงมาจากผู้ฟัง</t>
  </si>
  <si>
    <t>1. นำเสนอข้อมูล ความเห็น ประเด็น หรือตัวอย่างประกอบที่มีการเตรียมอย่างรอบคอบตามวิธีการของตนเอง</t>
  </si>
  <si>
    <t>2. นำเสนอข้อมูล ความเห็น ประเด็น หรือตัวอย่างประกอบที่มีการเตรียมการอย่างรอบคอยตามความสนใจและระดับของผู้ฟัง</t>
  </si>
  <si>
    <t>3. นำเสนอข้อมูล ความเห็น ประเด็น หรือตัวอย่างประกอบที่มีการเตรียมการอย่างรอบคอยจากผู้ฟัง</t>
  </si>
  <si>
    <t>4. ปรับการนำเสนอข้อมูล ความเห็น ประเด็น หรือตัวอย่างประกอบให้เหมาะสมตามความสนใจและระดับของผู้ฟัง</t>
  </si>
  <si>
    <t>1. ปรับรูปแบบการนำเสนอให้เหมาะสมกับความสนใจและระดับของผู้ฟัง</t>
  </si>
  <si>
    <t>2. คำนึงถึงผลของการนำเสนอ และคำนึงถึงภาพลักษณ์ของตนเอง</t>
  </si>
  <si>
    <t>3. คำนึงถึงผลของการนำเสนอ และคำนึงถึงภาพลักษณ์ของตนเองและหน่วยงาน</t>
  </si>
  <si>
    <t>4. คำนึงถึงผลของการนำเสนอ และภาพลักษณ์ของหน่วยงาน พร้อมผลกระทบที่อาจเกิดขึ้นได้</t>
  </si>
  <si>
    <t>1. วางแผนการนำเสนอโดยคาดหวังว่าจะสามารถจูงใจให้ผู้อื่นคล้อยตามได้</t>
  </si>
  <si>
    <t>2. ปรับวิธีการ ขั้นตอนของการสื่อสาร นำเสนอ และจูงใจให้เหมาะสมกับผู้ฟัง แต่ละกลุ่ม หรือแต่ละราย</t>
  </si>
  <si>
    <t>3. มีความพร้อมในการแก้ไขปัญหากับปฏิกิริยาทุกรูปแบบของผู้ฟังที่อาจเกิดขึ้น</t>
  </si>
  <si>
    <t>4. มีความพร้อมในการแก้ไขปัญหาเฉพาะหน้ากับปฏิกิริยาทุกรูปแบบของผู้ฟังที่เกิดขึ้นได้อย่างฉับไว</t>
  </si>
  <si>
    <t>1. ศึกษาหาข้อมูลประกอบการวางแผน</t>
  </si>
  <si>
    <t>2. วิเคราะห์ข้อมูลเพื่อเป็นแนวทางในการผลักดันแนวคิด แผนงาน โครงการ ให้สัมฤทธิ์ผล</t>
  </si>
  <si>
    <t>3. ใช้ความรู้เกี่ยวกับจิตวิทยา ให้เป็นประโยชน์ในการสื่อสารจูงใจ</t>
  </si>
  <si>
    <t>4. ประเมินผลการสื่อสารจูงใจ เพื่อนำข้อมูลไปพัฒนาและปรับปรุงต่อไป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</si>
  <si>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</si>
  <si>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</si>
  <si>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</si>
  <si>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</si>
  <si>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</si>
  <si>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</si>
  <si>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</si>
  <si>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</si>
  <si>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</si>
  <si>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</si>
  <si>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</si>
  <si>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ความใส่ใจที่จะปฏิบัติงานให้ถูกต้อง ครบถ้วน มุ่งเน้นความชัดเจนของบทบาทหน้าที่ และลดข้อบกพร่องที่อาจเกิดจากสภาพแวดล้อม โดยติดตาม ตรวจสอบการทำงานหรือข้อมูลตลอดจนพัฒนาระบบการตรวจสอบเพื่อความถูกต้องของกระบวนงาน</t>
  </si>
  <si>
    <t>คำจำกัดความ : ความสามารถที่จะสื่อความด้วยการเขียน พูด โดยใช้สื่อต่างๆ เพื่อให้ผู้อื่นเข้าใจยอมรับ และสนับสนุนความคิดของตน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</si>
  <si>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</si>
  <si>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</si>
  <si>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</si>
  <si>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</si>
  <si>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4. นำเสนอวิธีการในการให้บริการที่ผู้รับบริการจะได้รับประโยชน์สูงสุดและมีความพึงพอใจ
มากที่สุด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</si>
  <si>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</si>
  <si>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</si>
  <si>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</si>
  <si>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</si>
  <si>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</si>
  <si>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</si>
  <si>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</si>
  <si>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</si>
  <si>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4. วางแผนงานโดยแตกประเด็นปัญหาออกเป็นส่วนๆ หรือเป็นกิจกรรมต่าง ๆ ได้</t>
  </si>
  <si>
    <t>5. จัดกิจกรรม โครงการตามแผนงานที่แตกประเด็นปัญหาออกเป็นส่วน ๆ ได้</t>
  </si>
  <si>
    <t>คำจำกัดความ : การทำความเข้าใจและวิเคราะห์สถานการณ์ ประเด็นปัญหา แนวคิดโดยการแยกแยะประเด็นออกเป็นส่วนย่อยๆ หรือทีละขั้นตอน รวมถึงการจัดหมวดหมู่อย่างเป็นระบบระเบียบเปรียบเทียบแง่มุมต่างๆ สามารถลำดับความสำคัญ ช่วงเวลา เหตุและผล ที่มาที่ไปของกรณีต่าง ๆ ได้</t>
  </si>
  <si>
    <t>2. เสนอผลการวิเคราะห์โดยระบุเหตุและผล ในแต่ละสถานการณ์ต่าง ๆ ได้</t>
  </si>
  <si>
    <t>3. เสนอผลการวิเคราะห์โดยระบุข้อดีข้อเสียของประเด็นต่าง ๆ ได้</t>
  </si>
  <si>
    <t>4. วางแผนงานโดยจัดเรียงงาน หรือกิจกรรมต่าง ๆ ตามลำดับความสำคัญหรือความเร่งด่วนได้</t>
  </si>
  <si>
    <t>2. วิเคราะห์ความสัมพันธ์ของประเด็นปัญหาที่ซับซ้อนกับสถานการณ์ต่าง ๆ ได้</t>
  </si>
  <si>
    <t>3. วางแผนงานที่ซับซ้อนโดยกำหนดกิจกรรมหรือโครงการ กระบวนการดำเนินงานต่าง ๆ ในรูปแบบทีมของหน่วยงาน</t>
  </si>
  <si>
    <t>คำจำกัดความ : การเล็งเห็นปัญหาหรือโอกาสพร้อมทั้งจัดการเชิงรุกกับปัญหานั้นโดยอาจไม่มีใครร้องขอ และอย่างไม่ย่อท้อ หรือใช้โอกาสนั้นให้เกิดประโยชน์ต่องาน ตลอดจนการคิดริเริ่มสร้างสรรค์ใหม่ ๆ เกี่ยวกับงานด้วย เพื่อแก้ปัญหา ป้องกันปัญหา หรือสร้างโอกาสด้วย</t>
  </si>
  <si>
    <t>4. สนับสนุน ส่งเสริม และสร้างบรรยากาศ ในการคิดริเริ่มสร้างสรรค์การดำเนินการเชิงรุกให้เกิดขึ้นในหน่วยงานและกระตุ้นให้เพื่อนร่วมงานเสนอความคิดใหม่ๆในการทำงาน เพื่อแก้ปัญหาหรือสร้างโอกาสในระยะยาว</t>
  </si>
  <si>
    <t>4. สามารถระบุข้อบกพร่องหรือข้อมูลที่หายไป และเพิ่มเติมให้ครบถ้วน เพื่อความถูกต้อง</t>
  </si>
  <si>
    <t>ปฏิบัติงาน</t>
  </si>
  <si>
    <t>สรุปผลคะแนนการประเมินสมรรถนะ (เต็ม 10 คะแนน)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</si>
</sst>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0"/>
      <name val="TH SarabunPSK"/>
      <family val="2"/>
    </font>
    <font>
      <sz val="16"/>
      <color theme="10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 applyAlignment="1" applyProtection="1">
      <alignment horizontal="center" vertical="top"/>
      <protection hidden="1"/>
    </xf>
    <xf numFmtId="2" fontId="3" fillId="0" borderId="1" xfId="0" applyNumberFormat="1" applyFont="1" applyBorder="1" applyAlignment="1" applyProtection="1">
      <alignment vertical="top"/>
      <protection hidden="1"/>
    </xf>
    <xf numFmtId="2" fontId="2" fillId="3" borderId="1" xfId="0" applyNumberFormat="1" applyFont="1" applyFill="1" applyBorder="1" applyAlignment="1" applyProtection="1">
      <alignment horizontal="center" vertical="top"/>
      <protection hidden="1"/>
    </xf>
    <xf numFmtId="2" fontId="4" fillId="0" borderId="1" xfId="0" applyNumberFormat="1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vertical="top"/>
      <protection hidden="1"/>
    </xf>
    <xf numFmtId="2" fontId="4" fillId="4" borderId="1" xfId="0" applyNumberFormat="1" applyFont="1" applyFill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hidden="1"/>
    </xf>
    <xf numFmtId="2" fontId="4" fillId="5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Protection="1">
      <protection locked="0"/>
    </xf>
    <xf numFmtId="0" fontId="4" fillId="0" borderId="0" xfId="0" applyFont="1"/>
    <xf numFmtId="0" fontId="2" fillId="0" borderId="3" xfId="0" applyFont="1" applyBorder="1" applyProtection="1">
      <protection locked="0"/>
    </xf>
    <xf numFmtId="0" fontId="2" fillId="0" borderId="3" xfId="0" applyFont="1" applyBorder="1" applyProtection="1">
      <protection locked="0"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vertical="top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35.xml><?xml version="1.0" encoding="utf-8"?>
<formControlPr xmlns="http://schemas.microsoft.com/office/spreadsheetml/2009/9/main" objectType="CheckBox" fmlaLink="$E$6" lockText="1" noThreeD="1"/>
</file>

<file path=xl/ctrlProps/ctrlProp236.xml><?xml version="1.0" encoding="utf-8"?>
<formControlPr xmlns="http://schemas.microsoft.com/office/spreadsheetml/2009/9/main" objectType="CheckBox" fmlaLink="$E$7" lockText="1" noThreeD="1"/>
</file>

<file path=xl/ctrlProps/ctrlProp237.xml><?xml version="1.0" encoding="utf-8"?>
<formControlPr xmlns="http://schemas.microsoft.com/office/spreadsheetml/2009/9/main" objectType="CheckBox" fmlaLink="$E$8" lockText="1" noThreeD="1"/>
</file>

<file path=xl/ctrlProps/ctrlProp238.xml><?xml version="1.0" encoding="utf-8"?>
<formControlPr xmlns="http://schemas.microsoft.com/office/spreadsheetml/2009/9/main" objectType="CheckBox" fmlaLink="$E$9" lockText="1" noThreeD="1"/>
</file>

<file path=xl/ctrlProps/ctrlProp239.xml><?xml version="1.0" encoding="utf-8"?>
<formControlPr xmlns="http://schemas.microsoft.com/office/spreadsheetml/2009/9/main" objectType="CheckBox" fmlaLink="$E$1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40.xml><?xml version="1.0" encoding="utf-8"?>
<formControlPr xmlns="http://schemas.microsoft.com/office/spreadsheetml/2009/9/main" objectType="CheckBox" fmlaLink="$F$6" lockText="1" noThreeD="1"/>
</file>

<file path=xl/ctrlProps/ctrlProp241.xml><?xml version="1.0" encoding="utf-8"?>
<formControlPr xmlns="http://schemas.microsoft.com/office/spreadsheetml/2009/9/main" objectType="CheckBox" fmlaLink="$F$7" lockText="1" noThreeD="1"/>
</file>

<file path=xl/ctrlProps/ctrlProp242.xml><?xml version="1.0" encoding="utf-8"?>
<formControlPr xmlns="http://schemas.microsoft.com/office/spreadsheetml/2009/9/main" objectType="CheckBox" fmlaLink="$F$8" lockText="1" noThreeD="1"/>
</file>

<file path=xl/ctrlProps/ctrlProp243.xml><?xml version="1.0" encoding="utf-8"?>
<formControlPr xmlns="http://schemas.microsoft.com/office/spreadsheetml/2009/9/main" objectType="CheckBox" fmlaLink="$F$9" lockText="1" noThreeD="1"/>
</file>

<file path=xl/ctrlProps/ctrlProp244.xml><?xml version="1.0" encoding="utf-8"?>
<formControlPr xmlns="http://schemas.microsoft.com/office/spreadsheetml/2009/9/main" objectType="CheckBox" fmlaLink="$F$10" lockText="1" noThreeD="1"/>
</file>

<file path=xl/ctrlProps/ctrlProp245.xml><?xml version="1.0" encoding="utf-8"?>
<formControlPr xmlns="http://schemas.microsoft.com/office/spreadsheetml/2009/9/main" objectType="CheckBox" fmlaLink="$E$12" lockText="1" noThreeD="1"/>
</file>

<file path=xl/ctrlProps/ctrlProp246.xml><?xml version="1.0" encoding="utf-8"?>
<formControlPr xmlns="http://schemas.microsoft.com/office/spreadsheetml/2009/9/main" objectType="CheckBox" fmlaLink="$E$13" lockText="1" noThreeD="1"/>
</file>

<file path=xl/ctrlProps/ctrlProp247.xml><?xml version="1.0" encoding="utf-8"?>
<formControlPr xmlns="http://schemas.microsoft.com/office/spreadsheetml/2009/9/main" objectType="CheckBox" fmlaLink="$E$14" lockText="1" noThreeD="1"/>
</file>

<file path=xl/ctrlProps/ctrlProp248.xml><?xml version="1.0" encoding="utf-8"?>
<formControlPr xmlns="http://schemas.microsoft.com/office/spreadsheetml/2009/9/main" objectType="CheckBox" fmlaLink="$E$15" lockText="1" noThreeD="1"/>
</file>

<file path=xl/ctrlProps/ctrlProp249.xml><?xml version="1.0" encoding="utf-8"?>
<formControlPr xmlns="http://schemas.microsoft.com/office/spreadsheetml/2009/9/main" objectType="CheckBox" fmlaLink="$F$12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50.xml><?xml version="1.0" encoding="utf-8"?>
<formControlPr xmlns="http://schemas.microsoft.com/office/spreadsheetml/2009/9/main" objectType="CheckBox" fmlaLink="$F$13" lockText="1" noThreeD="1"/>
</file>

<file path=xl/ctrlProps/ctrlProp251.xml><?xml version="1.0" encoding="utf-8"?>
<formControlPr xmlns="http://schemas.microsoft.com/office/spreadsheetml/2009/9/main" objectType="CheckBox" fmlaLink="$F$14" lockText="1" noThreeD="1"/>
</file>

<file path=xl/ctrlProps/ctrlProp252.xml><?xml version="1.0" encoding="utf-8"?>
<formControlPr xmlns="http://schemas.microsoft.com/office/spreadsheetml/2009/9/main" objectType="CheckBox" fmlaLink="$F$15" lockText="1" noThreeD="1"/>
</file>

<file path=xl/ctrlProps/ctrlProp253.xml><?xml version="1.0" encoding="utf-8"?>
<formControlPr xmlns="http://schemas.microsoft.com/office/spreadsheetml/2009/9/main" objectType="CheckBox" fmlaLink="$E$17" lockText="1" noThreeD="1"/>
</file>

<file path=xl/ctrlProps/ctrlProp254.xml><?xml version="1.0" encoding="utf-8"?>
<formControlPr xmlns="http://schemas.microsoft.com/office/spreadsheetml/2009/9/main" objectType="CheckBox" fmlaLink="$E$18" lockText="1" noThreeD="1"/>
</file>

<file path=xl/ctrlProps/ctrlProp255.xml><?xml version="1.0" encoding="utf-8"?>
<formControlPr xmlns="http://schemas.microsoft.com/office/spreadsheetml/2009/9/main" objectType="CheckBox" fmlaLink="$E$19" lockText="1" noThreeD="1"/>
</file>

<file path=xl/ctrlProps/ctrlProp256.xml><?xml version="1.0" encoding="utf-8"?>
<formControlPr xmlns="http://schemas.microsoft.com/office/spreadsheetml/2009/9/main" objectType="CheckBox" fmlaLink="$E$20" lockText="1" noThreeD="1"/>
</file>

<file path=xl/ctrlProps/ctrlProp257.xml><?xml version="1.0" encoding="utf-8"?>
<formControlPr xmlns="http://schemas.microsoft.com/office/spreadsheetml/2009/9/main" objectType="CheckBox" fmlaLink="$F$17" lockText="1" noThreeD="1"/>
</file>

<file path=xl/ctrlProps/ctrlProp258.xml><?xml version="1.0" encoding="utf-8"?>
<formControlPr xmlns="http://schemas.microsoft.com/office/spreadsheetml/2009/9/main" objectType="CheckBox" fmlaLink="$F$18" lockText="1" noThreeD="1"/>
</file>

<file path=xl/ctrlProps/ctrlProp259.xml><?xml version="1.0" encoding="utf-8"?>
<formControlPr xmlns="http://schemas.microsoft.com/office/spreadsheetml/2009/9/main" objectType="CheckBox" fmlaLink="$F$1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60.xml><?xml version="1.0" encoding="utf-8"?>
<formControlPr xmlns="http://schemas.microsoft.com/office/spreadsheetml/2009/9/main" objectType="CheckBox" fmlaLink="$F$20" lockText="1" noThreeD="1"/>
</file>

<file path=xl/ctrlProps/ctrlProp261.xml><?xml version="1.0" encoding="utf-8"?>
<formControlPr xmlns="http://schemas.microsoft.com/office/spreadsheetml/2009/9/main" objectType="CheckBox" fmlaLink="$E$22" lockText="1" noThreeD="1"/>
</file>

<file path=xl/ctrlProps/ctrlProp262.xml><?xml version="1.0" encoding="utf-8"?>
<formControlPr xmlns="http://schemas.microsoft.com/office/spreadsheetml/2009/9/main" objectType="CheckBox" fmlaLink="$E$23" lockText="1" noThreeD="1"/>
</file>

<file path=xl/ctrlProps/ctrlProp263.xml><?xml version="1.0" encoding="utf-8"?>
<formControlPr xmlns="http://schemas.microsoft.com/office/spreadsheetml/2009/9/main" objectType="CheckBox" fmlaLink="$E$24" lockText="1" noThreeD="1"/>
</file>

<file path=xl/ctrlProps/ctrlProp264.xml><?xml version="1.0" encoding="utf-8"?>
<formControlPr xmlns="http://schemas.microsoft.com/office/spreadsheetml/2009/9/main" objectType="CheckBox" fmlaLink="$E$25" lockText="1" noThreeD="1"/>
</file>

<file path=xl/ctrlProps/ctrlProp265.xml><?xml version="1.0" encoding="utf-8"?>
<formControlPr xmlns="http://schemas.microsoft.com/office/spreadsheetml/2009/9/main" objectType="CheckBox" fmlaLink="$F$22" lockText="1" noThreeD="1"/>
</file>

<file path=xl/ctrlProps/ctrlProp266.xml><?xml version="1.0" encoding="utf-8"?>
<formControlPr xmlns="http://schemas.microsoft.com/office/spreadsheetml/2009/9/main" objectType="CheckBox" fmlaLink="$F$23" lockText="1" noThreeD="1"/>
</file>

<file path=xl/ctrlProps/ctrlProp267.xml><?xml version="1.0" encoding="utf-8"?>
<formControlPr xmlns="http://schemas.microsoft.com/office/spreadsheetml/2009/9/main" objectType="CheckBox" fmlaLink="$F$24" lockText="1" noThreeD="1"/>
</file>

<file path=xl/ctrlProps/ctrlProp268.xml><?xml version="1.0" encoding="utf-8"?>
<formControlPr xmlns="http://schemas.microsoft.com/office/spreadsheetml/2009/9/main" objectType="CheckBox" fmlaLink="$F$25" lockText="1" noThreeD="1"/>
</file>

<file path=xl/ctrlProps/ctrlProp269.xml><?xml version="1.0" encoding="utf-8"?>
<formControlPr xmlns="http://schemas.microsoft.com/office/spreadsheetml/2009/9/main" objectType="CheckBox" fmlaLink="$E$27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70.xml><?xml version="1.0" encoding="utf-8"?>
<formControlPr xmlns="http://schemas.microsoft.com/office/spreadsheetml/2009/9/main" objectType="CheckBox" fmlaLink="$E$28" lockText="1" noThreeD="1"/>
</file>

<file path=xl/ctrlProps/ctrlProp271.xml><?xml version="1.0" encoding="utf-8"?>
<formControlPr xmlns="http://schemas.microsoft.com/office/spreadsheetml/2009/9/main" objectType="CheckBox" fmlaLink="$E$29" lockText="1" noThreeD="1"/>
</file>

<file path=xl/ctrlProps/ctrlProp272.xml><?xml version="1.0" encoding="utf-8"?>
<formControlPr xmlns="http://schemas.microsoft.com/office/spreadsheetml/2009/9/main" objectType="CheckBox" fmlaLink="$E$30" lockText="1" noThreeD="1"/>
</file>

<file path=xl/ctrlProps/ctrlProp273.xml><?xml version="1.0" encoding="utf-8"?>
<formControlPr xmlns="http://schemas.microsoft.com/office/spreadsheetml/2009/9/main" objectType="CheckBox" fmlaLink="$F$27" lockText="1" noThreeD="1"/>
</file>

<file path=xl/ctrlProps/ctrlProp274.xml><?xml version="1.0" encoding="utf-8"?>
<formControlPr xmlns="http://schemas.microsoft.com/office/spreadsheetml/2009/9/main" objectType="CheckBox" fmlaLink="$F$28" lockText="1" noThreeD="1"/>
</file>

<file path=xl/ctrlProps/ctrlProp275.xml><?xml version="1.0" encoding="utf-8"?>
<formControlPr xmlns="http://schemas.microsoft.com/office/spreadsheetml/2009/9/main" objectType="CheckBox" fmlaLink="$F$29" lockText="1" noThreeD="1"/>
</file>

<file path=xl/ctrlProps/ctrlProp276.xml><?xml version="1.0" encoding="utf-8"?>
<formControlPr xmlns="http://schemas.microsoft.com/office/spreadsheetml/2009/9/main" objectType="CheckBox" fmlaLink="$F$30" lockText="1" noThreeD="1"/>
</file>

<file path=xl/ctrlProps/ctrlProp277.xml><?xml version="1.0" encoding="utf-8"?>
<formControlPr xmlns="http://schemas.microsoft.com/office/spreadsheetml/2009/9/main" objectType="CheckBox" fmlaLink="$E$6" lockText="1" noThreeD="1"/>
</file>

<file path=xl/ctrlProps/ctrlProp278.xml><?xml version="1.0" encoding="utf-8"?>
<formControlPr xmlns="http://schemas.microsoft.com/office/spreadsheetml/2009/9/main" objectType="CheckBox" fmlaLink="$E$7" lockText="1" noThreeD="1"/>
</file>

<file path=xl/ctrlProps/ctrlProp279.xml><?xml version="1.0" encoding="utf-8"?>
<formControlPr xmlns="http://schemas.microsoft.com/office/spreadsheetml/2009/9/main" objectType="CheckBox" fmlaLink="$E$8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80.xml><?xml version="1.0" encoding="utf-8"?>
<formControlPr xmlns="http://schemas.microsoft.com/office/spreadsheetml/2009/9/main" objectType="CheckBox" fmlaLink="$E$9" lockText="1" noThreeD="1"/>
</file>

<file path=xl/ctrlProps/ctrlProp281.xml><?xml version="1.0" encoding="utf-8"?>
<formControlPr xmlns="http://schemas.microsoft.com/office/spreadsheetml/2009/9/main" objectType="CheckBox" fmlaLink="$E$10" lockText="1" noThreeD="1"/>
</file>

<file path=xl/ctrlProps/ctrlProp282.xml><?xml version="1.0" encoding="utf-8"?>
<formControlPr xmlns="http://schemas.microsoft.com/office/spreadsheetml/2009/9/main" objectType="CheckBox" fmlaLink="$F$6" lockText="1" noThreeD="1"/>
</file>

<file path=xl/ctrlProps/ctrlProp283.xml><?xml version="1.0" encoding="utf-8"?>
<formControlPr xmlns="http://schemas.microsoft.com/office/spreadsheetml/2009/9/main" objectType="CheckBox" fmlaLink="$F$7" lockText="1" noThreeD="1"/>
</file>

<file path=xl/ctrlProps/ctrlProp284.xml><?xml version="1.0" encoding="utf-8"?>
<formControlPr xmlns="http://schemas.microsoft.com/office/spreadsheetml/2009/9/main" objectType="CheckBox" fmlaLink="$F$8" lockText="1" noThreeD="1"/>
</file>

<file path=xl/ctrlProps/ctrlProp285.xml><?xml version="1.0" encoding="utf-8"?>
<formControlPr xmlns="http://schemas.microsoft.com/office/spreadsheetml/2009/9/main" objectType="CheckBox" fmlaLink="$F$9" lockText="1" noThreeD="1"/>
</file>

<file path=xl/ctrlProps/ctrlProp286.xml><?xml version="1.0" encoding="utf-8"?>
<formControlPr xmlns="http://schemas.microsoft.com/office/spreadsheetml/2009/9/main" objectType="CheckBox" fmlaLink="$F$10" lockText="1" noThreeD="1"/>
</file>

<file path=xl/ctrlProps/ctrlProp287.xml><?xml version="1.0" encoding="utf-8"?>
<formControlPr xmlns="http://schemas.microsoft.com/office/spreadsheetml/2009/9/main" objectType="CheckBox" fmlaLink="$E$12" lockText="1" noThreeD="1"/>
</file>

<file path=xl/ctrlProps/ctrlProp288.xml><?xml version="1.0" encoding="utf-8"?>
<formControlPr xmlns="http://schemas.microsoft.com/office/spreadsheetml/2009/9/main" objectType="CheckBox" fmlaLink="$E$13" lockText="1" noThreeD="1"/>
</file>

<file path=xl/ctrlProps/ctrlProp289.xml><?xml version="1.0" encoding="utf-8"?>
<formControlPr xmlns="http://schemas.microsoft.com/office/spreadsheetml/2009/9/main" objectType="CheckBox" fmlaLink="$E$14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290.xml><?xml version="1.0" encoding="utf-8"?>
<formControlPr xmlns="http://schemas.microsoft.com/office/spreadsheetml/2009/9/main" objectType="CheckBox" fmlaLink="$E$15" lockText="1" noThreeD="1"/>
</file>

<file path=xl/ctrlProps/ctrlProp291.xml><?xml version="1.0" encoding="utf-8"?>
<formControlPr xmlns="http://schemas.microsoft.com/office/spreadsheetml/2009/9/main" objectType="CheckBox" fmlaLink="$F$12" lockText="1" noThreeD="1"/>
</file>

<file path=xl/ctrlProps/ctrlProp292.xml><?xml version="1.0" encoding="utf-8"?>
<formControlPr xmlns="http://schemas.microsoft.com/office/spreadsheetml/2009/9/main" objectType="CheckBox" fmlaLink="$F$13" lockText="1" noThreeD="1"/>
</file>

<file path=xl/ctrlProps/ctrlProp293.xml><?xml version="1.0" encoding="utf-8"?>
<formControlPr xmlns="http://schemas.microsoft.com/office/spreadsheetml/2009/9/main" objectType="CheckBox" fmlaLink="$F$14" lockText="1" noThreeD="1"/>
</file>

<file path=xl/ctrlProps/ctrlProp294.xml><?xml version="1.0" encoding="utf-8"?>
<formControlPr xmlns="http://schemas.microsoft.com/office/spreadsheetml/2009/9/main" objectType="CheckBox" fmlaLink="$F$15" lockText="1" noThreeD="1"/>
</file>

<file path=xl/ctrlProps/ctrlProp295.xml><?xml version="1.0" encoding="utf-8"?>
<formControlPr xmlns="http://schemas.microsoft.com/office/spreadsheetml/2009/9/main" objectType="CheckBox" fmlaLink="$E$17" lockText="1" noThreeD="1"/>
</file>

<file path=xl/ctrlProps/ctrlProp296.xml><?xml version="1.0" encoding="utf-8"?>
<formControlPr xmlns="http://schemas.microsoft.com/office/spreadsheetml/2009/9/main" objectType="CheckBox" fmlaLink="$E$18" lockText="1" noThreeD="1"/>
</file>

<file path=xl/ctrlProps/ctrlProp297.xml><?xml version="1.0" encoding="utf-8"?>
<formControlPr xmlns="http://schemas.microsoft.com/office/spreadsheetml/2009/9/main" objectType="CheckBox" fmlaLink="$E$19" lockText="1" noThreeD="1"/>
</file>

<file path=xl/ctrlProps/ctrlProp298.xml><?xml version="1.0" encoding="utf-8"?>
<formControlPr xmlns="http://schemas.microsoft.com/office/spreadsheetml/2009/9/main" objectType="CheckBox" fmlaLink="$E$20" lockText="1" noThreeD="1"/>
</file>

<file path=xl/ctrlProps/ctrlProp299.xml><?xml version="1.0" encoding="utf-8"?>
<formControlPr xmlns="http://schemas.microsoft.com/office/spreadsheetml/2009/9/main" objectType="CheckBox" fmlaLink="$F$17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00.xml><?xml version="1.0" encoding="utf-8"?>
<formControlPr xmlns="http://schemas.microsoft.com/office/spreadsheetml/2009/9/main" objectType="CheckBox" fmlaLink="$F$18" lockText="1" noThreeD="1"/>
</file>

<file path=xl/ctrlProps/ctrlProp301.xml><?xml version="1.0" encoding="utf-8"?>
<formControlPr xmlns="http://schemas.microsoft.com/office/spreadsheetml/2009/9/main" objectType="CheckBox" fmlaLink="$F$19" lockText="1" noThreeD="1"/>
</file>

<file path=xl/ctrlProps/ctrlProp302.xml><?xml version="1.0" encoding="utf-8"?>
<formControlPr xmlns="http://schemas.microsoft.com/office/spreadsheetml/2009/9/main" objectType="CheckBox" fmlaLink="$F$20" lockText="1" noThreeD="1"/>
</file>

<file path=xl/ctrlProps/ctrlProp303.xml><?xml version="1.0" encoding="utf-8"?>
<formControlPr xmlns="http://schemas.microsoft.com/office/spreadsheetml/2009/9/main" objectType="CheckBox" fmlaLink="$E$22" lockText="1" noThreeD="1"/>
</file>

<file path=xl/ctrlProps/ctrlProp304.xml><?xml version="1.0" encoding="utf-8"?>
<formControlPr xmlns="http://schemas.microsoft.com/office/spreadsheetml/2009/9/main" objectType="CheckBox" fmlaLink="$E$23" lockText="1" noThreeD="1"/>
</file>

<file path=xl/ctrlProps/ctrlProp305.xml><?xml version="1.0" encoding="utf-8"?>
<formControlPr xmlns="http://schemas.microsoft.com/office/spreadsheetml/2009/9/main" objectType="CheckBox" fmlaLink="$E$24" lockText="1" noThreeD="1"/>
</file>

<file path=xl/ctrlProps/ctrlProp306.xml><?xml version="1.0" encoding="utf-8"?>
<formControlPr xmlns="http://schemas.microsoft.com/office/spreadsheetml/2009/9/main" objectType="CheckBox" fmlaLink="$E$25" lockText="1" noThreeD="1"/>
</file>

<file path=xl/ctrlProps/ctrlProp307.xml><?xml version="1.0" encoding="utf-8"?>
<formControlPr xmlns="http://schemas.microsoft.com/office/spreadsheetml/2009/9/main" objectType="CheckBox" fmlaLink="$F$22" lockText="1" noThreeD="1"/>
</file>

<file path=xl/ctrlProps/ctrlProp308.xml><?xml version="1.0" encoding="utf-8"?>
<formControlPr xmlns="http://schemas.microsoft.com/office/spreadsheetml/2009/9/main" objectType="CheckBox" fmlaLink="$F$23" lockText="1" noThreeD="1"/>
</file>

<file path=xl/ctrlProps/ctrlProp309.xml><?xml version="1.0" encoding="utf-8"?>
<formControlPr xmlns="http://schemas.microsoft.com/office/spreadsheetml/2009/9/main" objectType="CheckBox" fmlaLink="$F$24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10.xml><?xml version="1.0" encoding="utf-8"?>
<formControlPr xmlns="http://schemas.microsoft.com/office/spreadsheetml/2009/9/main" objectType="CheckBox" fmlaLink="$F$25" lockText="1" noThreeD="1"/>
</file>

<file path=xl/ctrlProps/ctrlProp311.xml><?xml version="1.0" encoding="utf-8"?>
<formControlPr xmlns="http://schemas.microsoft.com/office/spreadsheetml/2009/9/main" objectType="CheckBox" fmlaLink="$E$27" lockText="1" noThreeD="1"/>
</file>

<file path=xl/ctrlProps/ctrlProp312.xml><?xml version="1.0" encoding="utf-8"?>
<formControlPr xmlns="http://schemas.microsoft.com/office/spreadsheetml/2009/9/main" objectType="CheckBox" fmlaLink="$E$28" lockText="1" noThreeD="1"/>
</file>

<file path=xl/ctrlProps/ctrlProp313.xml><?xml version="1.0" encoding="utf-8"?>
<formControlPr xmlns="http://schemas.microsoft.com/office/spreadsheetml/2009/9/main" objectType="CheckBox" fmlaLink="$E$29" lockText="1" noThreeD="1"/>
</file>

<file path=xl/ctrlProps/ctrlProp314.xml><?xml version="1.0" encoding="utf-8"?>
<formControlPr xmlns="http://schemas.microsoft.com/office/spreadsheetml/2009/9/main" objectType="CheckBox" fmlaLink="$E$30" lockText="1" noThreeD="1"/>
</file>

<file path=xl/ctrlProps/ctrlProp315.xml><?xml version="1.0" encoding="utf-8"?>
<formControlPr xmlns="http://schemas.microsoft.com/office/spreadsheetml/2009/9/main" objectType="CheckBox" fmlaLink="$F$27" lockText="1" noThreeD="1"/>
</file>

<file path=xl/ctrlProps/ctrlProp316.xml><?xml version="1.0" encoding="utf-8"?>
<formControlPr xmlns="http://schemas.microsoft.com/office/spreadsheetml/2009/9/main" objectType="CheckBox" fmlaLink="$F$28" lockText="1" noThreeD="1"/>
</file>

<file path=xl/ctrlProps/ctrlProp317.xml><?xml version="1.0" encoding="utf-8"?>
<formControlPr xmlns="http://schemas.microsoft.com/office/spreadsheetml/2009/9/main" objectType="CheckBox" fmlaLink="$F$29" lockText="1" noThreeD="1"/>
</file>

<file path=xl/ctrlProps/ctrlProp318.xml><?xml version="1.0" encoding="utf-8"?>
<formControlPr xmlns="http://schemas.microsoft.com/office/spreadsheetml/2009/9/main" objectType="CheckBox" fmlaLink="$F$30" lockText="1" noThreeD="1"/>
</file>

<file path=xl/ctrlProps/ctrlProp319.xml><?xml version="1.0" encoding="utf-8"?>
<formControlPr xmlns="http://schemas.microsoft.com/office/spreadsheetml/2009/9/main" objectType="CheckBox" fmlaLink="$E$6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20.xml><?xml version="1.0" encoding="utf-8"?>
<formControlPr xmlns="http://schemas.microsoft.com/office/spreadsheetml/2009/9/main" objectType="CheckBox" fmlaLink="$E$7" lockText="1" noThreeD="1"/>
</file>

<file path=xl/ctrlProps/ctrlProp321.xml><?xml version="1.0" encoding="utf-8"?>
<formControlPr xmlns="http://schemas.microsoft.com/office/spreadsheetml/2009/9/main" objectType="CheckBox" fmlaLink="$E$8" lockText="1" noThreeD="1"/>
</file>

<file path=xl/ctrlProps/ctrlProp322.xml><?xml version="1.0" encoding="utf-8"?>
<formControlPr xmlns="http://schemas.microsoft.com/office/spreadsheetml/2009/9/main" objectType="CheckBox" fmlaLink="$E$9" lockText="1" noThreeD="1"/>
</file>

<file path=xl/ctrlProps/ctrlProp323.xml><?xml version="1.0" encoding="utf-8"?>
<formControlPr xmlns="http://schemas.microsoft.com/office/spreadsheetml/2009/9/main" objectType="CheckBox" fmlaLink="$E$10" lockText="1" noThreeD="1"/>
</file>

<file path=xl/ctrlProps/ctrlProp324.xml><?xml version="1.0" encoding="utf-8"?>
<formControlPr xmlns="http://schemas.microsoft.com/office/spreadsheetml/2009/9/main" objectType="CheckBox" fmlaLink="$F$6" lockText="1" noThreeD="1"/>
</file>

<file path=xl/ctrlProps/ctrlProp325.xml><?xml version="1.0" encoding="utf-8"?>
<formControlPr xmlns="http://schemas.microsoft.com/office/spreadsheetml/2009/9/main" objectType="CheckBox" fmlaLink="$F$7" lockText="1" noThreeD="1"/>
</file>

<file path=xl/ctrlProps/ctrlProp326.xml><?xml version="1.0" encoding="utf-8"?>
<formControlPr xmlns="http://schemas.microsoft.com/office/spreadsheetml/2009/9/main" objectType="CheckBox" fmlaLink="$F$8" lockText="1" noThreeD="1"/>
</file>

<file path=xl/ctrlProps/ctrlProp327.xml><?xml version="1.0" encoding="utf-8"?>
<formControlPr xmlns="http://schemas.microsoft.com/office/spreadsheetml/2009/9/main" objectType="CheckBox" fmlaLink="$F$9" lockText="1" noThreeD="1"/>
</file>

<file path=xl/ctrlProps/ctrlProp328.xml><?xml version="1.0" encoding="utf-8"?>
<formControlPr xmlns="http://schemas.microsoft.com/office/spreadsheetml/2009/9/main" objectType="CheckBox" fmlaLink="$F$10" lockText="1" noThreeD="1"/>
</file>

<file path=xl/ctrlProps/ctrlProp329.xml><?xml version="1.0" encoding="utf-8"?>
<formControlPr xmlns="http://schemas.microsoft.com/office/spreadsheetml/2009/9/main" objectType="CheckBox" fmlaLink="$E$12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30.xml><?xml version="1.0" encoding="utf-8"?>
<formControlPr xmlns="http://schemas.microsoft.com/office/spreadsheetml/2009/9/main" objectType="CheckBox" fmlaLink="$E$13" lockText="1" noThreeD="1"/>
</file>

<file path=xl/ctrlProps/ctrlProp331.xml><?xml version="1.0" encoding="utf-8"?>
<formControlPr xmlns="http://schemas.microsoft.com/office/spreadsheetml/2009/9/main" objectType="CheckBox" fmlaLink="$E$14" lockText="1" noThreeD="1"/>
</file>

<file path=xl/ctrlProps/ctrlProp332.xml><?xml version="1.0" encoding="utf-8"?>
<formControlPr xmlns="http://schemas.microsoft.com/office/spreadsheetml/2009/9/main" objectType="CheckBox" fmlaLink="$E$15" lockText="1" noThreeD="1"/>
</file>

<file path=xl/ctrlProps/ctrlProp333.xml><?xml version="1.0" encoding="utf-8"?>
<formControlPr xmlns="http://schemas.microsoft.com/office/spreadsheetml/2009/9/main" objectType="CheckBox" fmlaLink="$F$12" lockText="1" noThreeD="1"/>
</file>

<file path=xl/ctrlProps/ctrlProp334.xml><?xml version="1.0" encoding="utf-8"?>
<formControlPr xmlns="http://schemas.microsoft.com/office/spreadsheetml/2009/9/main" objectType="CheckBox" fmlaLink="$F$13" lockText="1" noThreeD="1"/>
</file>

<file path=xl/ctrlProps/ctrlProp335.xml><?xml version="1.0" encoding="utf-8"?>
<formControlPr xmlns="http://schemas.microsoft.com/office/spreadsheetml/2009/9/main" objectType="CheckBox" fmlaLink="$F$14" lockText="1" noThreeD="1"/>
</file>

<file path=xl/ctrlProps/ctrlProp336.xml><?xml version="1.0" encoding="utf-8"?>
<formControlPr xmlns="http://schemas.microsoft.com/office/spreadsheetml/2009/9/main" objectType="CheckBox" fmlaLink="$F$15" lockText="1" noThreeD="1"/>
</file>

<file path=xl/ctrlProps/ctrlProp337.xml><?xml version="1.0" encoding="utf-8"?>
<formControlPr xmlns="http://schemas.microsoft.com/office/spreadsheetml/2009/9/main" objectType="CheckBox" fmlaLink="$E$17" lockText="1" noThreeD="1"/>
</file>

<file path=xl/ctrlProps/ctrlProp338.xml><?xml version="1.0" encoding="utf-8"?>
<formControlPr xmlns="http://schemas.microsoft.com/office/spreadsheetml/2009/9/main" objectType="CheckBox" fmlaLink="$E$18" lockText="1" noThreeD="1"/>
</file>

<file path=xl/ctrlProps/ctrlProp339.xml><?xml version="1.0" encoding="utf-8"?>
<formControlPr xmlns="http://schemas.microsoft.com/office/spreadsheetml/2009/9/main" objectType="CheckBox" fmlaLink="$E$19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40.xml><?xml version="1.0" encoding="utf-8"?>
<formControlPr xmlns="http://schemas.microsoft.com/office/spreadsheetml/2009/9/main" objectType="CheckBox" fmlaLink="$E$20" lockText="1" noThreeD="1"/>
</file>

<file path=xl/ctrlProps/ctrlProp341.xml><?xml version="1.0" encoding="utf-8"?>
<formControlPr xmlns="http://schemas.microsoft.com/office/spreadsheetml/2009/9/main" objectType="CheckBox" fmlaLink="$F$17" lockText="1" noThreeD="1"/>
</file>

<file path=xl/ctrlProps/ctrlProp342.xml><?xml version="1.0" encoding="utf-8"?>
<formControlPr xmlns="http://schemas.microsoft.com/office/spreadsheetml/2009/9/main" objectType="CheckBox" fmlaLink="$F$18" lockText="1" noThreeD="1"/>
</file>

<file path=xl/ctrlProps/ctrlProp343.xml><?xml version="1.0" encoding="utf-8"?>
<formControlPr xmlns="http://schemas.microsoft.com/office/spreadsheetml/2009/9/main" objectType="CheckBox" fmlaLink="$F$19" lockText="1" noThreeD="1"/>
</file>

<file path=xl/ctrlProps/ctrlProp344.xml><?xml version="1.0" encoding="utf-8"?>
<formControlPr xmlns="http://schemas.microsoft.com/office/spreadsheetml/2009/9/main" objectType="CheckBox" fmlaLink="$F$20" lockText="1" noThreeD="1"/>
</file>

<file path=xl/ctrlProps/ctrlProp345.xml><?xml version="1.0" encoding="utf-8"?>
<formControlPr xmlns="http://schemas.microsoft.com/office/spreadsheetml/2009/9/main" objectType="CheckBox" fmlaLink="$E$22" lockText="1" noThreeD="1"/>
</file>

<file path=xl/ctrlProps/ctrlProp346.xml><?xml version="1.0" encoding="utf-8"?>
<formControlPr xmlns="http://schemas.microsoft.com/office/spreadsheetml/2009/9/main" objectType="CheckBox" fmlaLink="$E$23" lockText="1" noThreeD="1"/>
</file>

<file path=xl/ctrlProps/ctrlProp347.xml><?xml version="1.0" encoding="utf-8"?>
<formControlPr xmlns="http://schemas.microsoft.com/office/spreadsheetml/2009/9/main" objectType="CheckBox" fmlaLink="$E$24" lockText="1" noThreeD="1"/>
</file>

<file path=xl/ctrlProps/ctrlProp348.xml><?xml version="1.0" encoding="utf-8"?>
<formControlPr xmlns="http://schemas.microsoft.com/office/spreadsheetml/2009/9/main" objectType="CheckBox" fmlaLink="$E$25" lockText="1" noThreeD="1"/>
</file>

<file path=xl/ctrlProps/ctrlProp349.xml><?xml version="1.0" encoding="utf-8"?>
<formControlPr xmlns="http://schemas.microsoft.com/office/spreadsheetml/2009/9/main" objectType="CheckBox" fmlaLink="$F$22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50.xml><?xml version="1.0" encoding="utf-8"?>
<formControlPr xmlns="http://schemas.microsoft.com/office/spreadsheetml/2009/9/main" objectType="CheckBox" fmlaLink="$F$23" lockText="1" noThreeD="1"/>
</file>

<file path=xl/ctrlProps/ctrlProp351.xml><?xml version="1.0" encoding="utf-8"?>
<formControlPr xmlns="http://schemas.microsoft.com/office/spreadsheetml/2009/9/main" objectType="CheckBox" fmlaLink="$F$24" lockText="1" noThreeD="1"/>
</file>

<file path=xl/ctrlProps/ctrlProp352.xml><?xml version="1.0" encoding="utf-8"?>
<formControlPr xmlns="http://schemas.microsoft.com/office/spreadsheetml/2009/9/main" objectType="CheckBox" fmlaLink="$F$25" lockText="1" noThreeD="1"/>
</file>

<file path=xl/ctrlProps/ctrlProp353.xml><?xml version="1.0" encoding="utf-8"?>
<formControlPr xmlns="http://schemas.microsoft.com/office/spreadsheetml/2009/9/main" objectType="CheckBox" fmlaLink="$E$27" lockText="1" noThreeD="1"/>
</file>

<file path=xl/ctrlProps/ctrlProp354.xml><?xml version="1.0" encoding="utf-8"?>
<formControlPr xmlns="http://schemas.microsoft.com/office/spreadsheetml/2009/9/main" objectType="CheckBox" fmlaLink="$E$28" lockText="1" noThreeD="1"/>
</file>

<file path=xl/ctrlProps/ctrlProp355.xml><?xml version="1.0" encoding="utf-8"?>
<formControlPr xmlns="http://schemas.microsoft.com/office/spreadsheetml/2009/9/main" objectType="CheckBox" fmlaLink="$E$29" lockText="1" noThreeD="1"/>
</file>

<file path=xl/ctrlProps/ctrlProp356.xml><?xml version="1.0" encoding="utf-8"?>
<formControlPr xmlns="http://schemas.microsoft.com/office/spreadsheetml/2009/9/main" objectType="CheckBox" fmlaLink="$E$30" lockText="1" noThreeD="1"/>
</file>

<file path=xl/ctrlProps/ctrlProp357.xml><?xml version="1.0" encoding="utf-8"?>
<formControlPr xmlns="http://schemas.microsoft.com/office/spreadsheetml/2009/9/main" objectType="CheckBox" fmlaLink="$F$27" lockText="1" noThreeD="1"/>
</file>

<file path=xl/ctrlProps/ctrlProp358.xml><?xml version="1.0" encoding="utf-8"?>
<formControlPr xmlns="http://schemas.microsoft.com/office/spreadsheetml/2009/9/main" objectType="CheckBox" fmlaLink="$F$28" lockText="1" noThreeD="1"/>
</file>

<file path=xl/ctrlProps/ctrlProp359.xml><?xml version="1.0" encoding="utf-8"?>
<formControlPr xmlns="http://schemas.microsoft.com/office/spreadsheetml/2009/9/main" objectType="CheckBox" fmlaLink="$F$29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60.xml><?xml version="1.0" encoding="utf-8"?>
<formControlPr xmlns="http://schemas.microsoft.com/office/spreadsheetml/2009/9/main" objectType="CheckBox" fmlaLink="$F$30" lockText="1" noThreeD="1"/>
</file>

<file path=xl/ctrlProps/ctrlProp361.xml><?xml version="1.0" encoding="utf-8"?>
<formControlPr xmlns="http://schemas.microsoft.com/office/spreadsheetml/2009/9/main" objectType="CheckBox" fmlaLink="$E$6" lockText="1" noThreeD="1"/>
</file>

<file path=xl/ctrlProps/ctrlProp362.xml><?xml version="1.0" encoding="utf-8"?>
<formControlPr xmlns="http://schemas.microsoft.com/office/spreadsheetml/2009/9/main" objectType="CheckBox" fmlaLink="$E$7" lockText="1" noThreeD="1"/>
</file>

<file path=xl/ctrlProps/ctrlProp363.xml><?xml version="1.0" encoding="utf-8"?>
<formControlPr xmlns="http://schemas.microsoft.com/office/spreadsheetml/2009/9/main" objectType="CheckBox" fmlaLink="$E$8" lockText="1" noThreeD="1"/>
</file>

<file path=xl/ctrlProps/ctrlProp364.xml><?xml version="1.0" encoding="utf-8"?>
<formControlPr xmlns="http://schemas.microsoft.com/office/spreadsheetml/2009/9/main" objectType="CheckBox" fmlaLink="$E$9" lockText="1" noThreeD="1"/>
</file>

<file path=xl/ctrlProps/ctrlProp365.xml><?xml version="1.0" encoding="utf-8"?>
<formControlPr xmlns="http://schemas.microsoft.com/office/spreadsheetml/2009/9/main" objectType="CheckBox" fmlaLink="$E$10" lockText="1" noThreeD="1"/>
</file>

<file path=xl/ctrlProps/ctrlProp366.xml><?xml version="1.0" encoding="utf-8"?>
<formControlPr xmlns="http://schemas.microsoft.com/office/spreadsheetml/2009/9/main" objectType="CheckBox" fmlaLink="$F$6" lockText="1" noThreeD="1"/>
</file>

<file path=xl/ctrlProps/ctrlProp367.xml><?xml version="1.0" encoding="utf-8"?>
<formControlPr xmlns="http://schemas.microsoft.com/office/spreadsheetml/2009/9/main" objectType="CheckBox" fmlaLink="$F$7" lockText="1" noThreeD="1"/>
</file>

<file path=xl/ctrlProps/ctrlProp368.xml><?xml version="1.0" encoding="utf-8"?>
<formControlPr xmlns="http://schemas.microsoft.com/office/spreadsheetml/2009/9/main" objectType="CheckBox" fmlaLink="$F$8" lockText="1" noThreeD="1"/>
</file>

<file path=xl/ctrlProps/ctrlProp369.xml><?xml version="1.0" encoding="utf-8"?>
<formControlPr xmlns="http://schemas.microsoft.com/office/spreadsheetml/2009/9/main" objectType="CheckBox" fmlaLink="$F$9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70.xml><?xml version="1.0" encoding="utf-8"?>
<formControlPr xmlns="http://schemas.microsoft.com/office/spreadsheetml/2009/9/main" objectType="CheckBox" fmlaLink="$F$10" lockText="1" noThreeD="1"/>
</file>

<file path=xl/ctrlProps/ctrlProp371.xml><?xml version="1.0" encoding="utf-8"?>
<formControlPr xmlns="http://schemas.microsoft.com/office/spreadsheetml/2009/9/main" objectType="CheckBox" fmlaLink="$E$12" lockText="1" noThreeD="1"/>
</file>

<file path=xl/ctrlProps/ctrlProp372.xml><?xml version="1.0" encoding="utf-8"?>
<formControlPr xmlns="http://schemas.microsoft.com/office/spreadsheetml/2009/9/main" objectType="CheckBox" fmlaLink="$E$13" lockText="1" noThreeD="1"/>
</file>

<file path=xl/ctrlProps/ctrlProp373.xml><?xml version="1.0" encoding="utf-8"?>
<formControlPr xmlns="http://schemas.microsoft.com/office/spreadsheetml/2009/9/main" objectType="CheckBox" fmlaLink="$E$14" lockText="1" noThreeD="1"/>
</file>

<file path=xl/ctrlProps/ctrlProp374.xml><?xml version="1.0" encoding="utf-8"?>
<formControlPr xmlns="http://schemas.microsoft.com/office/spreadsheetml/2009/9/main" objectType="CheckBox" fmlaLink="$E$15" lockText="1" noThreeD="1"/>
</file>

<file path=xl/ctrlProps/ctrlProp375.xml><?xml version="1.0" encoding="utf-8"?>
<formControlPr xmlns="http://schemas.microsoft.com/office/spreadsheetml/2009/9/main" objectType="CheckBox" fmlaLink="$F$12" lockText="1" noThreeD="1"/>
</file>

<file path=xl/ctrlProps/ctrlProp376.xml><?xml version="1.0" encoding="utf-8"?>
<formControlPr xmlns="http://schemas.microsoft.com/office/spreadsheetml/2009/9/main" objectType="CheckBox" fmlaLink="$F$13" lockText="1" noThreeD="1"/>
</file>

<file path=xl/ctrlProps/ctrlProp377.xml><?xml version="1.0" encoding="utf-8"?>
<formControlPr xmlns="http://schemas.microsoft.com/office/spreadsheetml/2009/9/main" objectType="CheckBox" fmlaLink="$F$14" lockText="1" noThreeD="1"/>
</file>

<file path=xl/ctrlProps/ctrlProp378.xml><?xml version="1.0" encoding="utf-8"?>
<formControlPr xmlns="http://schemas.microsoft.com/office/spreadsheetml/2009/9/main" objectType="CheckBox" fmlaLink="$F$15" lockText="1" noThreeD="1"/>
</file>

<file path=xl/ctrlProps/ctrlProp379.xml><?xml version="1.0" encoding="utf-8"?>
<formControlPr xmlns="http://schemas.microsoft.com/office/spreadsheetml/2009/9/main" objectType="CheckBox" fmlaLink="$E$17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80.xml><?xml version="1.0" encoding="utf-8"?>
<formControlPr xmlns="http://schemas.microsoft.com/office/spreadsheetml/2009/9/main" objectType="CheckBox" fmlaLink="$E$18" lockText="1" noThreeD="1"/>
</file>

<file path=xl/ctrlProps/ctrlProp381.xml><?xml version="1.0" encoding="utf-8"?>
<formControlPr xmlns="http://schemas.microsoft.com/office/spreadsheetml/2009/9/main" objectType="CheckBox" fmlaLink="$E$19" lockText="1" noThreeD="1"/>
</file>

<file path=xl/ctrlProps/ctrlProp382.xml><?xml version="1.0" encoding="utf-8"?>
<formControlPr xmlns="http://schemas.microsoft.com/office/spreadsheetml/2009/9/main" objectType="CheckBox" fmlaLink="$E$20" lockText="1" noThreeD="1"/>
</file>

<file path=xl/ctrlProps/ctrlProp383.xml><?xml version="1.0" encoding="utf-8"?>
<formControlPr xmlns="http://schemas.microsoft.com/office/spreadsheetml/2009/9/main" objectType="CheckBox" fmlaLink="$F$17" lockText="1" noThreeD="1"/>
</file>

<file path=xl/ctrlProps/ctrlProp384.xml><?xml version="1.0" encoding="utf-8"?>
<formControlPr xmlns="http://schemas.microsoft.com/office/spreadsheetml/2009/9/main" objectType="CheckBox" fmlaLink="$F$18" lockText="1" noThreeD="1"/>
</file>

<file path=xl/ctrlProps/ctrlProp385.xml><?xml version="1.0" encoding="utf-8"?>
<formControlPr xmlns="http://schemas.microsoft.com/office/spreadsheetml/2009/9/main" objectType="CheckBox" fmlaLink="$F$19" lockText="1" noThreeD="1"/>
</file>

<file path=xl/ctrlProps/ctrlProp386.xml><?xml version="1.0" encoding="utf-8"?>
<formControlPr xmlns="http://schemas.microsoft.com/office/spreadsheetml/2009/9/main" objectType="CheckBox" fmlaLink="$F$20" lockText="1" noThreeD="1"/>
</file>

<file path=xl/ctrlProps/ctrlProp387.xml><?xml version="1.0" encoding="utf-8"?>
<formControlPr xmlns="http://schemas.microsoft.com/office/spreadsheetml/2009/9/main" objectType="CheckBox" fmlaLink="$E$22" lockText="1" noThreeD="1"/>
</file>

<file path=xl/ctrlProps/ctrlProp388.xml><?xml version="1.0" encoding="utf-8"?>
<formControlPr xmlns="http://schemas.microsoft.com/office/spreadsheetml/2009/9/main" objectType="CheckBox" fmlaLink="$E$23" lockText="1" noThreeD="1"/>
</file>

<file path=xl/ctrlProps/ctrlProp389.xml><?xml version="1.0" encoding="utf-8"?>
<formControlPr xmlns="http://schemas.microsoft.com/office/spreadsheetml/2009/9/main" objectType="CheckBox" fmlaLink="$E$24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390.xml><?xml version="1.0" encoding="utf-8"?>
<formControlPr xmlns="http://schemas.microsoft.com/office/spreadsheetml/2009/9/main" objectType="CheckBox" fmlaLink="$E$25" lockText="1" noThreeD="1"/>
</file>

<file path=xl/ctrlProps/ctrlProp391.xml><?xml version="1.0" encoding="utf-8"?>
<formControlPr xmlns="http://schemas.microsoft.com/office/spreadsheetml/2009/9/main" objectType="CheckBox" fmlaLink="$F$22" lockText="1" noThreeD="1"/>
</file>

<file path=xl/ctrlProps/ctrlProp392.xml><?xml version="1.0" encoding="utf-8"?>
<formControlPr xmlns="http://schemas.microsoft.com/office/spreadsheetml/2009/9/main" objectType="CheckBox" fmlaLink="$F$23" lockText="1" noThreeD="1"/>
</file>

<file path=xl/ctrlProps/ctrlProp393.xml><?xml version="1.0" encoding="utf-8"?>
<formControlPr xmlns="http://schemas.microsoft.com/office/spreadsheetml/2009/9/main" objectType="CheckBox" fmlaLink="$F$24" lockText="1" noThreeD="1"/>
</file>

<file path=xl/ctrlProps/ctrlProp394.xml><?xml version="1.0" encoding="utf-8"?>
<formControlPr xmlns="http://schemas.microsoft.com/office/spreadsheetml/2009/9/main" objectType="CheckBox" fmlaLink="$F$25" lockText="1" noThreeD="1"/>
</file>

<file path=xl/ctrlProps/ctrlProp395.xml><?xml version="1.0" encoding="utf-8"?>
<formControlPr xmlns="http://schemas.microsoft.com/office/spreadsheetml/2009/9/main" objectType="CheckBox" fmlaLink="$E$27" lockText="1" noThreeD="1"/>
</file>

<file path=xl/ctrlProps/ctrlProp396.xml><?xml version="1.0" encoding="utf-8"?>
<formControlPr xmlns="http://schemas.microsoft.com/office/spreadsheetml/2009/9/main" objectType="CheckBox" fmlaLink="$E$28" lockText="1" noThreeD="1"/>
</file>

<file path=xl/ctrlProps/ctrlProp397.xml><?xml version="1.0" encoding="utf-8"?>
<formControlPr xmlns="http://schemas.microsoft.com/office/spreadsheetml/2009/9/main" objectType="CheckBox" fmlaLink="$E$29" lockText="1" noThreeD="1"/>
</file>

<file path=xl/ctrlProps/ctrlProp398.xml><?xml version="1.0" encoding="utf-8"?>
<formControlPr xmlns="http://schemas.microsoft.com/office/spreadsheetml/2009/9/main" objectType="CheckBox" fmlaLink="$E$30" lockText="1" noThreeD="1"/>
</file>

<file path=xl/ctrlProps/ctrlProp39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00.xml><?xml version="1.0" encoding="utf-8"?>
<formControlPr xmlns="http://schemas.microsoft.com/office/spreadsheetml/2009/9/main" objectType="CheckBox" fmlaLink="$F$28" lockText="1" noThreeD="1"/>
</file>

<file path=xl/ctrlProps/ctrlProp401.xml><?xml version="1.0" encoding="utf-8"?>
<formControlPr xmlns="http://schemas.microsoft.com/office/spreadsheetml/2009/9/main" objectType="CheckBox" fmlaLink="$F$29" lockText="1" noThreeD="1"/>
</file>

<file path=xl/ctrlProps/ctrlProp402.xml><?xml version="1.0" encoding="utf-8"?>
<formControlPr xmlns="http://schemas.microsoft.com/office/spreadsheetml/2009/9/main" objectType="CheckBox" fmlaLink="$F$30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541020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541020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541020</xdr:colOff>
          <xdr:row>7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541020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541020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541020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541020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541020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541020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541020</xdr:colOff>
          <xdr:row>16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541020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541020</xdr:colOff>
          <xdr:row>18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541020</xdr:colOff>
          <xdr:row>19</xdr:row>
          <xdr:rowOff>266700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541020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541020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541020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541020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541020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541020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541020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541020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20</xdr:row>
          <xdr:rowOff>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20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23</xdr:row>
          <xdr:rowOff>266700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6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6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6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6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6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6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6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6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28</xdr:row>
          <xdr:rowOff>266700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6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6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7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7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7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7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7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7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7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7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7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7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7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7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7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7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7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7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7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7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7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7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7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7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7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7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7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7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7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7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7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7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7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7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7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7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28</xdr:row>
          <xdr:rowOff>266700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7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7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8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8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8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8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8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8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8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8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8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8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8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8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8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8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8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20</xdr:row>
          <xdr:rowOff>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8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8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8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8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20</xdr:row>
          <xdr:rowOff>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8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8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8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8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8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8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8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23</xdr:row>
          <xdr:rowOff>266700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8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8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8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8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8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8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8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8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8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8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6</xdr:row>
          <xdr:rowOff>266700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9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9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9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9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6</xdr:row>
          <xdr:rowOff>266700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9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9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9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9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9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9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9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9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12</xdr:row>
          <xdr:rowOff>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9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9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14</xdr:row>
          <xdr:rowOff>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9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9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9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9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9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20</xdr:row>
          <xdr:rowOff>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9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9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9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9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20</xdr:row>
          <xdr:rowOff>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9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9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9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9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9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22</xdr:row>
          <xdr:rowOff>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9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9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9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9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9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9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9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9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9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9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9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30</xdr:row>
          <xdr:rowOff>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9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69.xml"/><Relationship Id="rId18" Type="http://schemas.openxmlformats.org/officeDocument/2006/relationships/ctrlProp" Target="../ctrlProps/ctrlProp374.xml"/><Relationship Id="rId26" Type="http://schemas.openxmlformats.org/officeDocument/2006/relationships/ctrlProp" Target="../ctrlProps/ctrlProp382.xml"/><Relationship Id="rId39" Type="http://schemas.openxmlformats.org/officeDocument/2006/relationships/ctrlProp" Target="../ctrlProps/ctrlProp395.xml"/><Relationship Id="rId21" Type="http://schemas.openxmlformats.org/officeDocument/2006/relationships/ctrlProp" Target="../ctrlProps/ctrlProp377.xml"/><Relationship Id="rId34" Type="http://schemas.openxmlformats.org/officeDocument/2006/relationships/ctrlProp" Target="../ctrlProps/ctrlProp390.xml"/><Relationship Id="rId42" Type="http://schemas.openxmlformats.org/officeDocument/2006/relationships/ctrlProp" Target="../ctrlProps/ctrlProp398.xml"/><Relationship Id="rId7" Type="http://schemas.openxmlformats.org/officeDocument/2006/relationships/ctrlProp" Target="../ctrlProps/ctrlProp363.xml"/><Relationship Id="rId2" Type="http://schemas.openxmlformats.org/officeDocument/2006/relationships/printerSettings" Target="../printerSettings/printerSettings10.bin"/><Relationship Id="rId16" Type="http://schemas.openxmlformats.org/officeDocument/2006/relationships/ctrlProp" Target="../ctrlProps/ctrlProp372.xml"/><Relationship Id="rId29" Type="http://schemas.openxmlformats.org/officeDocument/2006/relationships/ctrlProp" Target="../ctrlProps/ctrlProp385.xml"/><Relationship Id="rId1" Type="http://schemas.openxmlformats.org/officeDocument/2006/relationships/hyperlink" Target="https://hrd.mju.ac.th/wtms_documentDownload.aspx?id=ODI2MTY=" TargetMode="External"/><Relationship Id="rId6" Type="http://schemas.openxmlformats.org/officeDocument/2006/relationships/ctrlProp" Target="../ctrlProps/ctrlProp362.xml"/><Relationship Id="rId11" Type="http://schemas.openxmlformats.org/officeDocument/2006/relationships/ctrlProp" Target="../ctrlProps/ctrlProp367.xml"/><Relationship Id="rId24" Type="http://schemas.openxmlformats.org/officeDocument/2006/relationships/ctrlProp" Target="../ctrlProps/ctrlProp380.xml"/><Relationship Id="rId32" Type="http://schemas.openxmlformats.org/officeDocument/2006/relationships/ctrlProp" Target="../ctrlProps/ctrlProp388.xml"/><Relationship Id="rId37" Type="http://schemas.openxmlformats.org/officeDocument/2006/relationships/ctrlProp" Target="../ctrlProps/ctrlProp393.xml"/><Relationship Id="rId40" Type="http://schemas.openxmlformats.org/officeDocument/2006/relationships/ctrlProp" Target="../ctrlProps/ctrlProp396.xml"/><Relationship Id="rId45" Type="http://schemas.openxmlformats.org/officeDocument/2006/relationships/ctrlProp" Target="../ctrlProps/ctrlProp401.xml"/><Relationship Id="rId5" Type="http://schemas.openxmlformats.org/officeDocument/2006/relationships/ctrlProp" Target="../ctrlProps/ctrlProp361.xml"/><Relationship Id="rId15" Type="http://schemas.openxmlformats.org/officeDocument/2006/relationships/ctrlProp" Target="../ctrlProps/ctrlProp371.xml"/><Relationship Id="rId23" Type="http://schemas.openxmlformats.org/officeDocument/2006/relationships/ctrlProp" Target="../ctrlProps/ctrlProp379.xml"/><Relationship Id="rId28" Type="http://schemas.openxmlformats.org/officeDocument/2006/relationships/ctrlProp" Target="../ctrlProps/ctrlProp384.xml"/><Relationship Id="rId36" Type="http://schemas.openxmlformats.org/officeDocument/2006/relationships/ctrlProp" Target="../ctrlProps/ctrlProp392.xml"/><Relationship Id="rId10" Type="http://schemas.openxmlformats.org/officeDocument/2006/relationships/ctrlProp" Target="../ctrlProps/ctrlProp366.xml"/><Relationship Id="rId19" Type="http://schemas.openxmlformats.org/officeDocument/2006/relationships/ctrlProp" Target="../ctrlProps/ctrlProp375.xml"/><Relationship Id="rId31" Type="http://schemas.openxmlformats.org/officeDocument/2006/relationships/ctrlProp" Target="../ctrlProps/ctrlProp387.xml"/><Relationship Id="rId44" Type="http://schemas.openxmlformats.org/officeDocument/2006/relationships/ctrlProp" Target="../ctrlProps/ctrlProp400.xml"/><Relationship Id="rId4" Type="http://schemas.openxmlformats.org/officeDocument/2006/relationships/vmlDrawing" Target="../drawings/vmlDrawing9.vml"/><Relationship Id="rId9" Type="http://schemas.openxmlformats.org/officeDocument/2006/relationships/ctrlProp" Target="../ctrlProps/ctrlProp365.xml"/><Relationship Id="rId14" Type="http://schemas.openxmlformats.org/officeDocument/2006/relationships/ctrlProp" Target="../ctrlProps/ctrlProp370.xml"/><Relationship Id="rId22" Type="http://schemas.openxmlformats.org/officeDocument/2006/relationships/ctrlProp" Target="../ctrlProps/ctrlProp378.xml"/><Relationship Id="rId27" Type="http://schemas.openxmlformats.org/officeDocument/2006/relationships/ctrlProp" Target="../ctrlProps/ctrlProp383.xml"/><Relationship Id="rId30" Type="http://schemas.openxmlformats.org/officeDocument/2006/relationships/ctrlProp" Target="../ctrlProps/ctrlProp386.xml"/><Relationship Id="rId35" Type="http://schemas.openxmlformats.org/officeDocument/2006/relationships/ctrlProp" Target="../ctrlProps/ctrlProp391.xml"/><Relationship Id="rId43" Type="http://schemas.openxmlformats.org/officeDocument/2006/relationships/ctrlProp" Target="../ctrlProps/ctrlProp399.xml"/><Relationship Id="rId8" Type="http://schemas.openxmlformats.org/officeDocument/2006/relationships/ctrlProp" Target="../ctrlProps/ctrlProp364.xml"/><Relationship Id="rId3" Type="http://schemas.openxmlformats.org/officeDocument/2006/relationships/drawing" Target="../drawings/drawing9.xml"/><Relationship Id="rId12" Type="http://schemas.openxmlformats.org/officeDocument/2006/relationships/ctrlProp" Target="../ctrlProps/ctrlProp368.xml"/><Relationship Id="rId17" Type="http://schemas.openxmlformats.org/officeDocument/2006/relationships/ctrlProp" Target="../ctrlProps/ctrlProp373.xml"/><Relationship Id="rId25" Type="http://schemas.openxmlformats.org/officeDocument/2006/relationships/ctrlProp" Target="../ctrlProps/ctrlProp381.xml"/><Relationship Id="rId33" Type="http://schemas.openxmlformats.org/officeDocument/2006/relationships/ctrlProp" Target="../ctrlProps/ctrlProp389.xml"/><Relationship Id="rId38" Type="http://schemas.openxmlformats.org/officeDocument/2006/relationships/ctrlProp" Target="../ctrlProps/ctrlProp394.xml"/><Relationship Id="rId46" Type="http://schemas.openxmlformats.org/officeDocument/2006/relationships/ctrlProp" Target="../ctrlProps/ctrlProp402.xml"/><Relationship Id="rId20" Type="http://schemas.openxmlformats.org/officeDocument/2006/relationships/ctrlProp" Target="../ctrlProps/ctrlProp376.xml"/><Relationship Id="rId41" Type="http://schemas.openxmlformats.org/officeDocument/2006/relationships/ctrlProp" Target="../ctrlProps/ctrlProp39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3.xml"/><Relationship Id="rId18" Type="http://schemas.openxmlformats.org/officeDocument/2006/relationships/ctrlProp" Target="../ctrlProps/ctrlProp248.xml"/><Relationship Id="rId26" Type="http://schemas.openxmlformats.org/officeDocument/2006/relationships/ctrlProp" Target="../ctrlProps/ctrlProp256.xml"/><Relationship Id="rId39" Type="http://schemas.openxmlformats.org/officeDocument/2006/relationships/ctrlProp" Target="../ctrlProps/ctrlProp269.xml"/><Relationship Id="rId21" Type="http://schemas.openxmlformats.org/officeDocument/2006/relationships/ctrlProp" Target="../ctrlProps/ctrlProp251.xml"/><Relationship Id="rId34" Type="http://schemas.openxmlformats.org/officeDocument/2006/relationships/ctrlProp" Target="../ctrlProps/ctrlProp264.xml"/><Relationship Id="rId42" Type="http://schemas.openxmlformats.org/officeDocument/2006/relationships/ctrlProp" Target="../ctrlProps/ctrlProp272.xml"/><Relationship Id="rId7" Type="http://schemas.openxmlformats.org/officeDocument/2006/relationships/ctrlProp" Target="../ctrlProps/ctrlProp237.xml"/><Relationship Id="rId2" Type="http://schemas.openxmlformats.org/officeDocument/2006/relationships/printerSettings" Target="../printerSettings/printerSettings7.bin"/><Relationship Id="rId16" Type="http://schemas.openxmlformats.org/officeDocument/2006/relationships/ctrlProp" Target="../ctrlProps/ctrlProp246.xml"/><Relationship Id="rId29" Type="http://schemas.openxmlformats.org/officeDocument/2006/relationships/ctrlProp" Target="../ctrlProps/ctrlProp259.xml"/><Relationship Id="rId1" Type="http://schemas.openxmlformats.org/officeDocument/2006/relationships/hyperlink" Target="https://hrd.mju.ac.th/wtms_documentDownload.aspx?id=ODI2MTM=" TargetMode="External"/><Relationship Id="rId6" Type="http://schemas.openxmlformats.org/officeDocument/2006/relationships/ctrlProp" Target="../ctrlProps/ctrlProp236.xml"/><Relationship Id="rId11" Type="http://schemas.openxmlformats.org/officeDocument/2006/relationships/ctrlProp" Target="../ctrlProps/ctrlProp241.xml"/><Relationship Id="rId24" Type="http://schemas.openxmlformats.org/officeDocument/2006/relationships/ctrlProp" Target="../ctrlProps/ctrlProp254.xml"/><Relationship Id="rId32" Type="http://schemas.openxmlformats.org/officeDocument/2006/relationships/ctrlProp" Target="../ctrlProps/ctrlProp262.xml"/><Relationship Id="rId37" Type="http://schemas.openxmlformats.org/officeDocument/2006/relationships/ctrlProp" Target="../ctrlProps/ctrlProp267.xml"/><Relationship Id="rId40" Type="http://schemas.openxmlformats.org/officeDocument/2006/relationships/ctrlProp" Target="../ctrlProps/ctrlProp270.xml"/><Relationship Id="rId45" Type="http://schemas.openxmlformats.org/officeDocument/2006/relationships/ctrlProp" Target="../ctrlProps/ctrlProp275.xml"/><Relationship Id="rId5" Type="http://schemas.openxmlformats.org/officeDocument/2006/relationships/ctrlProp" Target="../ctrlProps/ctrlProp235.xml"/><Relationship Id="rId15" Type="http://schemas.openxmlformats.org/officeDocument/2006/relationships/ctrlProp" Target="../ctrlProps/ctrlProp245.xml"/><Relationship Id="rId23" Type="http://schemas.openxmlformats.org/officeDocument/2006/relationships/ctrlProp" Target="../ctrlProps/ctrlProp253.xml"/><Relationship Id="rId28" Type="http://schemas.openxmlformats.org/officeDocument/2006/relationships/ctrlProp" Target="../ctrlProps/ctrlProp258.xml"/><Relationship Id="rId36" Type="http://schemas.openxmlformats.org/officeDocument/2006/relationships/ctrlProp" Target="../ctrlProps/ctrlProp266.xml"/><Relationship Id="rId10" Type="http://schemas.openxmlformats.org/officeDocument/2006/relationships/ctrlProp" Target="../ctrlProps/ctrlProp240.xml"/><Relationship Id="rId19" Type="http://schemas.openxmlformats.org/officeDocument/2006/relationships/ctrlProp" Target="../ctrlProps/ctrlProp249.xml"/><Relationship Id="rId31" Type="http://schemas.openxmlformats.org/officeDocument/2006/relationships/ctrlProp" Target="../ctrlProps/ctrlProp261.xml"/><Relationship Id="rId44" Type="http://schemas.openxmlformats.org/officeDocument/2006/relationships/ctrlProp" Target="../ctrlProps/ctrlProp274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239.xml"/><Relationship Id="rId14" Type="http://schemas.openxmlformats.org/officeDocument/2006/relationships/ctrlProp" Target="../ctrlProps/ctrlProp244.xml"/><Relationship Id="rId22" Type="http://schemas.openxmlformats.org/officeDocument/2006/relationships/ctrlProp" Target="../ctrlProps/ctrlProp252.xml"/><Relationship Id="rId27" Type="http://schemas.openxmlformats.org/officeDocument/2006/relationships/ctrlProp" Target="../ctrlProps/ctrlProp257.xml"/><Relationship Id="rId30" Type="http://schemas.openxmlformats.org/officeDocument/2006/relationships/ctrlProp" Target="../ctrlProps/ctrlProp260.xml"/><Relationship Id="rId35" Type="http://schemas.openxmlformats.org/officeDocument/2006/relationships/ctrlProp" Target="../ctrlProps/ctrlProp265.xml"/><Relationship Id="rId43" Type="http://schemas.openxmlformats.org/officeDocument/2006/relationships/ctrlProp" Target="../ctrlProps/ctrlProp273.xml"/><Relationship Id="rId8" Type="http://schemas.openxmlformats.org/officeDocument/2006/relationships/ctrlProp" Target="../ctrlProps/ctrlProp238.xml"/><Relationship Id="rId3" Type="http://schemas.openxmlformats.org/officeDocument/2006/relationships/drawing" Target="../drawings/drawing6.xml"/><Relationship Id="rId12" Type="http://schemas.openxmlformats.org/officeDocument/2006/relationships/ctrlProp" Target="../ctrlProps/ctrlProp242.xml"/><Relationship Id="rId17" Type="http://schemas.openxmlformats.org/officeDocument/2006/relationships/ctrlProp" Target="../ctrlProps/ctrlProp247.xml"/><Relationship Id="rId25" Type="http://schemas.openxmlformats.org/officeDocument/2006/relationships/ctrlProp" Target="../ctrlProps/ctrlProp255.xml"/><Relationship Id="rId33" Type="http://schemas.openxmlformats.org/officeDocument/2006/relationships/ctrlProp" Target="../ctrlProps/ctrlProp263.xml"/><Relationship Id="rId38" Type="http://schemas.openxmlformats.org/officeDocument/2006/relationships/ctrlProp" Target="../ctrlProps/ctrlProp268.xml"/><Relationship Id="rId46" Type="http://schemas.openxmlformats.org/officeDocument/2006/relationships/ctrlProp" Target="../ctrlProps/ctrlProp276.xml"/><Relationship Id="rId20" Type="http://schemas.openxmlformats.org/officeDocument/2006/relationships/ctrlProp" Target="../ctrlProps/ctrlProp250.xml"/><Relationship Id="rId41" Type="http://schemas.openxmlformats.org/officeDocument/2006/relationships/ctrlProp" Target="../ctrlProps/ctrlProp27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9" Type="http://schemas.openxmlformats.org/officeDocument/2006/relationships/ctrlProp" Target="../ctrlProps/ctrlProp311.xml"/><Relationship Id="rId21" Type="http://schemas.openxmlformats.org/officeDocument/2006/relationships/ctrlProp" Target="../ctrlProps/ctrlProp293.xml"/><Relationship Id="rId34" Type="http://schemas.openxmlformats.org/officeDocument/2006/relationships/ctrlProp" Target="../ctrlProps/ctrlProp306.xml"/><Relationship Id="rId42" Type="http://schemas.openxmlformats.org/officeDocument/2006/relationships/ctrlProp" Target="../ctrlProps/ctrlProp314.xml"/><Relationship Id="rId7" Type="http://schemas.openxmlformats.org/officeDocument/2006/relationships/ctrlProp" Target="../ctrlProps/ctrlProp279.xml"/><Relationship Id="rId2" Type="http://schemas.openxmlformats.org/officeDocument/2006/relationships/printerSettings" Target="../printerSettings/printerSettings8.bin"/><Relationship Id="rId16" Type="http://schemas.openxmlformats.org/officeDocument/2006/relationships/ctrlProp" Target="../ctrlProps/ctrlProp288.xml"/><Relationship Id="rId29" Type="http://schemas.openxmlformats.org/officeDocument/2006/relationships/ctrlProp" Target="../ctrlProps/ctrlProp301.xml"/><Relationship Id="rId1" Type="http://schemas.openxmlformats.org/officeDocument/2006/relationships/hyperlink" Target="https://hrd.mju.ac.th/wtms_documentDownload.aspx?id=ODI2MTQ=" TargetMode="External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32" Type="http://schemas.openxmlformats.org/officeDocument/2006/relationships/ctrlProp" Target="../ctrlProps/ctrlProp304.xml"/><Relationship Id="rId37" Type="http://schemas.openxmlformats.org/officeDocument/2006/relationships/ctrlProp" Target="../ctrlProps/ctrlProp309.xml"/><Relationship Id="rId40" Type="http://schemas.openxmlformats.org/officeDocument/2006/relationships/ctrlProp" Target="../ctrlProps/ctrlProp312.xml"/><Relationship Id="rId45" Type="http://schemas.openxmlformats.org/officeDocument/2006/relationships/ctrlProp" Target="../ctrlProps/ctrlProp317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36" Type="http://schemas.openxmlformats.org/officeDocument/2006/relationships/ctrlProp" Target="../ctrlProps/ctrlProp308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31" Type="http://schemas.openxmlformats.org/officeDocument/2006/relationships/ctrlProp" Target="../ctrlProps/ctrlProp303.xml"/><Relationship Id="rId44" Type="http://schemas.openxmlformats.org/officeDocument/2006/relationships/ctrlProp" Target="../ctrlProps/ctrlProp316.xml"/><Relationship Id="rId4" Type="http://schemas.openxmlformats.org/officeDocument/2006/relationships/vmlDrawing" Target="../drawings/vmlDrawing7.v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Relationship Id="rId30" Type="http://schemas.openxmlformats.org/officeDocument/2006/relationships/ctrlProp" Target="../ctrlProps/ctrlProp302.xml"/><Relationship Id="rId35" Type="http://schemas.openxmlformats.org/officeDocument/2006/relationships/ctrlProp" Target="../ctrlProps/ctrlProp307.xml"/><Relationship Id="rId43" Type="http://schemas.openxmlformats.org/officeDocument/2006/relationships/ctrlProp" Target="../ctrlProps/ctrlProp315.xml"/><Relationship Id="rId8" Type="http://schemas.openxmlformats.org/officeDocument/2006/relationships/ctrlProp" Target="../ctrlProps/ctrlProp280.xml"/><Relationship Id="rId3" Type="http://schemas.openxmlformats.org/officeDocument/2006/relationships/drawing" Target="../drawings/drawing7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33" Type="http://schemas.openxmlformats.org/officeDocument/2006/relationships/ctrlProp" Target="../ctrlProps/ctrlProp305.xml"/><Relationship Id="rId38" Type="http://schemas.openxmlformats.org/officeDocument/2006/relationships/ctrlProp" Target="../ctrlProps/ctrlProp310.xml"/><Relationship Id="rId46" Type="http://schemas.openxmlformats.org/officeDocument/2006/relationships/ctrlProp" Target="../ctrlProps/ctrlProp318.xml"/><Relationship Id="rId20" Type="http://schemas.openxmlformats.org/officeDocument/2006/relationships/ctrlProp" Target="../ctrlProps/ctrlProp292.xml"/><Relationship Id="rId41" Type="http://schemas.openxmlformats.org/officeDocument/2006/relationships/ctrlProp" Target="../ctrlProps/ctrlProp313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27.xml"/><Relationship Id="rId18" Type="http://schemas.openxmlformats.org/officeDocument/2006/relationships/ctrlProp" Target="../ctrlProps/ctrlProp332.xml"/><Relationship Id="rId26" Type="http://schemas.openxmlformats.org/officeDocument/2006/relationships/ctrlProp" Target="../ctrlProps/ctrlProp340.xml"/><Relationship Id="rId39" Type="http://schemas.openxmlformats.org/officeDocument/2006/relationships/ctrlProp" Target="../ctrlProps/ctrlProp353.xml"/><Relationship Id="rId21" Type="http://schemas.openxmlformats.org/officeDocument/2006/relationships/ctrlProp" Target="../ctrlProps/ctrlProp335.xml"/><Relationship Id="rId34" Type="http://schemas.openxmlformats.org/officeDocument/2006/relationships/ctrlProp" Target="../ctrlProps/ctrlProp348.xml"/><Relationship Id="rId42" Type="http://schemas.openxmlformats.org/officeDocument/2006/relationships/ctrlProp" Target="../ctrlProps/ctrlProp356.xml"/><Relationship Id="rId7" Type="http://schemas.openxmlformats.org/officeDocument/2006/relationships/ctrlProp" Target="../ctrlProps/ctrlProp321.xml"/><Relationship Id="rId2" Type="http://schemas.openxmlformats.org/officeDocument/2006/relationships/printerSettings" Target="../printerSettings/printerSettings9.bin"/><Relationship Id="rId16" Type="http://schemas.openxmlformats.org/officeDocument/2006/relationships/ctrlProp" Target="../ctrlProps/ctrlProp330.xml"/><Relationship Id="rId29" Type="http://schemas.openxmlformats.org/officeDocument/2006/relationships/ctrlProp" Target="../ctrlProps/ctrlProp343.xml"/><Relationship Id="rId1" Type="http://schemas.openxmlformats.org/officeDocument/2006/relationships/hyperlink" Target="https://hrd.mju.ac.th/wtms_documentDownload.aspx?id=ODI2MTU=" TargetMode="External"/><Relationship Id="rId6" Type="http://schemas.openxmlformats.org/officeDocument/2006/relationships/ctrlProp" Target="../ctrlProps/ctrlProp320.xml"/><Relationship Id="rId11" Type="http://schemas.openxmlformats.org/officeDocument/2006/relationships/ctrlProp" Target="../ctrlProps/ctrlProp325.xml"/><Relationship Id="rId24" Type="http://schemas.openxmlformats.org/officeDocument/2006/relationships/ctrlProp" Target="../ctrlProps/ctrlProp338.xml"/><Relationship Id="rId32" Type="http://schemas.openxmlformats.org/officeDocument/2006/relationships/ctrlProp" Target="../ctrlProps/ctrlProp346.xml"/><Relationship Id="rId37" Type="http://schemas.openxmlformats.org/officeDocument/2006/relationships/ctrlProp" Target="../ctrlProps/ctrlProp351.xml"/><Relationship Id="rId40" Type="http://schemas.openxmlformats.org/officeDocument/2006/relationships/ctrlProp" Target="../ctrlProps/ctrlProp354.xml"/><Relationship Id="rId45" Type="http://schemas.openxmlformats.org/officeDocument/2006/relationships/ctrlProp" Target="../ctrlProps/ctrlProp359.xml"/><Relationship Id="rId5" Type="http://schemas.openxmlformats.org/officeDocument/2006/relationships/ctrlProp" Target="../ctrlProps/ctrlProp319.xml"/><Relationship Id="rId15" Type="http://schemas.openxmlformats.org/officeDocument/2006/relationships/ctrlProp" Target="../ctrlProps/ctrlProp329.xml"/><Relationship Id="rId23" Type="http://schemas.openxmlformats.org/officeDocument/2006/relationships/ctrlProp" Target="../ctrlProps/ctrlProp337.xml"/><Relationship Id="rId28" Type="http://schemas.openxmlformats.org/officeDocument/2006/relationships/ctrlProp" Target="../ctrlProps/ctrlProp342.xml"/><Relationship Id="rId36" Type="http://schemas.openxmlformats.org/officeDocument/2006/relationships/ctrlProp" Target="../ctrlProps/ctrlProp350.xml"/><Relationship Id="rId10" Type="http://schemas.openxmlformats.org/officeDocument/2006/relationships/ctrlProp" Target="../ctrlProps/ctrlProp324.xml"/><Relationship Id="rId19" Type="http://schemas.openxmlformats.org/officeDocument/2006/relationships/ctrlProp" Target="../ctrlProps/ctrlProp333.xml"/><Relationship Id="rId31" Type="http://schemas.openxmlformats.org/officeDocument/2006/relationships/ctrlProp" Target="../ctrlProps/ctrlProp345.xml"/><Relationship Id="rId44" Type="http://schemas.openxmlformats.org/officeDocument/2006/relationships/ctrlProp" Target="../ctrlProps/ctrlProp358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323.xml"/><Relationship Id="rId14" Type="http://schemas.openxmlformats.org/officeDocument/2006/relationships/ctrlProp" Target="../ctrlProps/ctrlProp328.xml"/><Relationship Id="rId22" Type="http://schemas.openxmlformats.org/officeDocument/2006/relationships/ctrlProp" Target="../ctrlProps/ctrlProp336.xml"/><Relationship Id="rId27" Type="http://schemas.openxmlformats.org/officeDocument/2006/relationships/ctrlProp" Target="../ctrlProps/ctrlProp341.xml"/><Relationship Id="rId30" Type="http://schemas.openxmlformats.org/officeDocument/2006/relationships/ctrlProp" Target="../ctrlProps/ctrlProp344.xml"/><Relationship Id="rId35" Type="http://schemas.openxmlformats.org/officeDocument/2006/relationships/ctrlProp" Target="../ctrlProps/ctrlProp349.xml"/><Relationship Id="rId43" Type="http://schemas.openxmlformats.org/officeDocument/2006/relationships/ctrlProp" Target="../ctrlProps/ctrlProp357.xml"/><Relationship Id="rId8" Type="http://schemas.openxmlformats.org/officeDocument/2006/relationships/ctrlProp" Target="../ctrlProps/ctrlProp322.xml"/><Relationship Id="rId3" Type="http://schemas.openxmlformats.org/officeDocument/2006/relationships/drawing" Target="../drawings/drawing8.xml"/><Relationship Id="rId12" Type="http://schemas.openxmlformats.org/officeDocument/2006/relationships/ctrlProp" Target="../ctrlProps/ctrlProp326.xml"/><Relationship Id="rId17" Type="http://schemas.openxmlformats.org/officeDocument/2006/relationships/ctrlProp" Target="../ctrlProps/ctrlProp331.xml"/><Relationship Id="rId25" Type="http://schemas.openxmlformats.org/officeDocument/2006/relationships/ctrlProp" Target="../ctrlProps/ctrlProp339.xml"/><Relationship Id="rId33" Type="http://schemas.openxmlformats.org/officeDocument/2006/relationships/ctrlProp" Target="../ctrlProps/ctrlProp347.xml"/><Relationship Id="rId38" Type="http://schemas.openxmlformats.org/officeDocument/2006/relationships/ctrlProp" Target="../ctrlProps/ctrlProp352.xml"/><Relationship Id="rId46" Type="http://schemas.openxmlformats.org/officeDocument/2006/relationships/ctrlProp" Target="../ctrlProps/ctrlProp360.xml"/><Relationship Id="rId20" Type="http://schemas.openxmlformats.org/officeDocument/2006/relationships/ctrlProp" Target="../ctrlProps/ctrlProp334.xml"/><Relationship Id="rId41" Type="http://schemas.openxmlformats.org/officeDocument/2006/relationships/ctrlProp" Target="../ctrlProps/ctrlProp35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B2:L20"/>
  <sheetViews>
    <sheetView tabSelected="1" view="pageBreakPreview" zoomScale="90" zoomScaleNormal="100" zoomScaleSheetLayoutView="90" workbookViewId="0">
      <selection sqref="A1:XFD1048576"/>
    </sheetView>
  </sheetViews>
  <sheetFormatPr defaultColWidth="8.8984375" defaultRowHeight="21" x14ac:dyDescent="0.4"/>
  <cols>
    <col min="1" max="1" width="8.8984375" style="24"/>
    <col min="2" max="2" width="19.19921875" style="24" customWidth="1"/>
    <col min="3" max="3" width="60.5" style="24" customWidth="1"/>
    <col min="4" max="4" width="8.8984375" style="24"/>
    <col min="5" max="5" width="0" style="24" hidden="1" customWidth="1"/>
    <col min="6" max="6" width="51.19921875" style="52" hidden="1" customWidth="1"/>
    <col min="7" max="7" width="5.69921875" style="52" hidden="1" customWidth="1"/>
    <col min="8" max="9" width="22.09765625" style="52" hidden="1" customWidth="1"/>
    <col min="10" max="10" width="15.09765625" style="52" hidden="1" customWidth="1"/>
    <col min="11" max="12" width="23.69921875" style="52" hidden="1" customWidth="1"/>
    <col min="13" max="13" width="8.8984375" style="24"/>
    <col min="14" max="14" width="8.8984375" style="24" customWidth="1"/>
    <col min="15" max="16384" width="8.8984375" style="24"/>
  </cols>
  <sheetData>
    <row r="2" spans="2:12" s="24" customFormat="1" x14ac:dyDescent="0.4">
      <c r="F2" s="52" t="s">
        <v>49</v>
      </c>
      <c r="G2" s="52"/>
      <c r="H2" s="52" t="s">
        <v>75</v>
      </c>
      <c r="I2" s="52" t="s">
        <v>76</v>
      </c>
      <c r="J2" s="52" t="s">
        <v>77</v>
      </c>
      <c r="K2" s="52" t="s">
        <v>78</v>
      </c>
      <c r="L2" s="52" t="s">
        <v>79</v>
      </c>
    </row>
    <row r="3" spans="2:12" s="24" customFormat="1" x14ac:dyDescent="0.4">
      <c r="B3" s="25" t="s">
        <v>47</v>
      </c>
      <c r="C3" s="26"/>
      <c r="F3" s="52" t="s">
        <v>50</v>
      </c>
      <c r="G3" s="52" t="s">
        <v>75</v>
      </c>
      <c r="H3" s="52" t="s">
        <v>52</v>
      </c>
      <c r="I3" s="52" t="s">
        <v>251</v>
      </c>
      <c r="J3" s="52" t="s">
        <v>60</v>
      </c>
      <c r="K3" s="52" t="s">
        <v>64</v>
      </c>
      <c r="L3" s="52" t="s">
        <v>64</v>
      </c>
    </row>
    <row r="4" spans="2:12" s="24" customFormat="1" ht="14.4" customHeight="1" x14ac:dyDescent="0.4">
      <c r="B4" s="25"/>
      <c r="F4" s="52" t="s">
        <v>51</v>
      </c>
      <c r="G4" s="52" t="s">
        <v>76</v>
      </c>
      <c r="H4" s="52" t="s">
        <v>53</v>
      </c>
      <c r="I4" s="52" t="s">
        <v>56</v>
      </c>
      <c r="J4" s="52" t="s">
        <v>61</v>
      </c>
      <c r="K4" s="52" t="s">
        <v>65</v>
      </c>
      <c r="L4" s="52" t="s">
        <v>65</v>
      </c>
    </row>
    <row r="5" spans="2:12" s="24" customFormat="1" x14ac:dyDescent="0.4">
      <c r="B5" s="25" t="s">
        <v>48</v>
      </c>
      <c r="C5" s="26"/>
      <c r="F5" s="52"/>
      <c r="G5" s="52" t="s">
        <v>77</v>
      </c>
      <c r="H5" s="52" t="s">
        <v>54</v>
      </c>
      <c r="I5" s="52" t="s">
        <v>57</v>
      </c>
      <c r="J5" s="52" t="s">
        <v>62</v>
      </c>
      <c r="K5" s="52" t="s">
        <v>66</v>
      </c>
      <c r="L5" s="52" t="s">
        <v>73</v>
      </c>
    </row>
    <row r="6" spans="2:12" s="24" customFormat="1" ht="12" customHeight="1" x14ac:dyDescent="0.4">
      <c r="B6" s="25"/>
      <c r="F6" s="52"/>
      <c r="G6" s="52" t="s">
        <v>78</v>
      </c>
      <c r="H6" s="52" t="s">
        <v>55</v>
      </c>
      <c r="I6" s="52" t="s">
        <v>58</v>
      </c>
      <c r="J6" s="52" t="s">
        <v>63</v>
      </c>
      <c r="K6" s="52" t="s">
        <v>67</v>
      </c>
      <c r="L6" s="52" t="s">
        <v>66</v>
      </c>
    </row>
    <row r="7" spans="2:12" s="24" customFormat="1" x14ac:dyDescent="0.4">
      <c r="B7" s="25" t="s">
        <v>4</v>
      </c>
      <c r="C7" s="26" t="s">
        <v>283</v>
      </c>
      <c r="F7" s="52"/>
      <c r="G7" s="52" t="s">
        <v>79</v>
      </c>
      <c r="H7" s="52"/>
      <c r="I7" s="52" t="s">
        <v>59</v>
      </c>
      <c r="J7" s="52"/>
      <c r="K7" s="52" t="s">
        <v>68</v>
      </c>
      <c r="L7" s="52" t="s">
        <v>74</v>
      </c>
    </row>
    <row r="8" spans="2:12" s="24" customFormat="1" ht="15.6" customHeight="1" x14ac:dyDescent="0.4">
      <c r="B8" s="25"/>
      <c r="F8" s="52"/>
      <c r="G8" s="52"/>
      <c r="H8" s="52"/>
      <c r="I8" s="52"/>
      <c r="J8" s="52"/>
      <c r="K8" s="52" t="s">
        <v>69</v>
      </c>
      <c r="L8" s="52" t="s">
        <v>67</v>
      </c>
    </row>
    <row r="9" spans="2:12" s="24" customFormat="1" x14ac:dyDescent="0.4">
      <c r="B9" s="25" t="s">
        <v>246</v>
      </c>
      <c r="C9" s="26"/>
      <c r="F9" s="52"/>
      <c r="G9" s="52"/>
      <c r="H9" s="52"/>
      <c r="I9" s="52"/>
      <c r="J9" s="52"/>
      <c r="K9" s="52" t="s">
        <v>70</v>
      </c>
      <c r="L9" s="52" t="s">
        <v>68</v>
      </c>
    </row>
    <row r="10" spans="2:12" s="24" customFormat="1" ht="11.4" customHeight="1" x14ac:dyDescent="0.4">
      <c r="B10" s="25"/>
      <c r="F10" s="52"/>
      <c r="G10" s="52"/>
      <c r="H10" s="52"/>
      <c r="I10" s="52"/>
      <c r="J10" s="52"/>
      <c r="K10" s="52" t="s">
        <v>71</v>
      </c>
      <c r="L10" s="52"/>
    </row>
    <row r="11" spans="2:12" s="24" customFormat="1" x14ac:dyDescent="0.4">
      <c r="B11" s="25" t="s">
        <v>247</v>
      </c>
      <c r="C11" s="27" t="s">
        <v>50</v>
      </c>
      <c r="F11" s="52"/>
      <c r="G11" s="52"/>
      <c r="H11" s="52"/>
      <c r="I11" s="52"/>
      <c r="J11" s="52"/>
      <c r="K11" s="52" t="s">
        <v>72</v>
      </c>
      <c r="L11" s="52"/>
    </row>
    <row r="12" spans="2:12" s="24" customFormat="1" ht="13.95" customHeight="1" x14ac:dyDescent="0.4">
      <c r="B12" s="25"/>
      <c r="F12" s="52"/>
      <c r="G12" s="52"/>
      <c r="H12" s="52"/>
      <c r="I12" s="52"/>
      <c r="J12" s="52"/>
      <c r="K12" s="52"/>
      <c r="L12" s="52"/>
    </row>
    <row r="13" spans="2:12" s="24" customFormat="1" x14ac:dyDescent="0.4">
      <c r="B13" s="25" t="s">
        <v>248</v>
      </c>
      <c r="C13" s="27" t="s">
        <v>53</v>
      </c>
      <c r="F13" s="52"/>
      <c r="G13" s="52"/>
      <c r="H13" s="52"/>
      <c r="I13" s="52"/>
      <c r="J13" s="52"/>
      <c r="K13" s="52"/>
      <c r="L13" s="52"/>
    </row>
    <row r="14" spans="2:12" s="24" customFormat="1" x14ac:dyDescent="0.4">
      <c r="B14" s="25"/>
      <c r="F14" s="52"/>
      <c r="G14" s="52"/>
      <c r="H14" s="52"/>
      <c r="I14" s="52"/>
      <c r="J14" s="52"/>
      <c r="K14" s="52"/>
      <c r="L14" s="52"/>
    </row>
    <row r="15" spans="2:12" s="24" customFormat="1" x14ac:dyDescent="0.4">
      <c r="B15" s="25" t="s">
        <v>80</v>
      </c>
      <c r="C15" s="28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1</v>
      </c>
      <c r="F15" s="52"/>
      <c r="G15" s="52"/>
      <c r="H15" s="52"/>
      <c r="I15" s="52"/>
      <c r="J15" s="52"/>
      <c r="K15" s="52"/>
      <c r="L15" s="52"/>
    </row>
    <row r="16" spans="2:12" s="24" customFormat="1" ht="13.2" customHeight="1" x14ac:dyDescent="0.4">
      <c r="B16" s="25"/>
      <c r="F16" s="52"/>
      <c r="G16" s="52"/>
      <c r="H16" s="52"/>
      <c r="I16" s="52"/>
      <c r="J16" s="52"/>
      <c r="K16" s="52"/>
      <c r="L16" s="52"/>
    </row>
    <row r="17" spans="2:12" s="24" customFormat="1" x14ac:dyDescent="0.4">
      <c r="B17" s="25" t="s">
        <v>81</v>
      </c>
      <c r="C17" s="28">
        <f>IF(C15&lt;&gt;"",C15*3,"")</f>
        <v>3</v>
      </c>
      <c r="F17" s="52"/>
      <c r="G17" s="52"/>
      <c r="H17" s="52"/>
      <c r="I17" s="52"/>
      <c r="J17" s="52"/>
      <c r="K17" s="52"/>
      <c r="L17" s="52"/>
    </row>
    <row r="20" spans="2:12" s="24" customFormat="1" x14ac:dyDescent="0.4">
      <c r="B20" s="33" t="s">
        <v>249</v>
      </c>
      <c r="C20" s="33"/>
      <c r="F20" s="52"/>
      <c r="G20" s="52"/>
      <c r="H20" s="52"/>
      <c r="I20" s="52"/>
      <c r="J20" s="52"/>
      <c r="K20" s="52"/>
      <c r="L20" s="52"/>
    </row>
  </sheetData>
  <sheetProtection algorithmName="SHA-512" hashValue="qopric5Rq+2eMdQ+Pps6JPe6y2zjQ/taXDWHlS3ZNJ3t/DrWc3YNWujj43ZFjaGA4c5V/iNsLnsUDNUROsI1Ew==" saltValue="BYPkclGQVJFJQ+R2xw3RPg==" spinCount="100000" sheet="1" objects="1" scenarios="1"/>
  <mergeCells count="1">
    <mergeCell ref="B20:C20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portrait" r:id="rId1"/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/>
    <pageSetUpPr fitToPage="1"/>
  </sheetPr>
  <dimension ref="A2:F34"/>
  <sheetViews>
    <sheetView view="pageBreakPreview" topLeftCell="A19" zoomScale="60" zoomScaleNormal="10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6" x14ac:dyDescent="0.25">
      <c r="A2" s="15" t="s">
        <v>0</v>
      </c>
      <c r="B2" s="16" t="s">
        <v>224</v>
      </c>
      <c r="C2" s="34" t="s">
        <v>2</v>
      </c>
      <c r="D2" s="34"/>
    </row>
    <row r="3" spans="1:6" ht="42" x14ac:dyDescent="0.25">
      <c r="A3" s="17"/>
      <c r="B3" s="18" t="s">
        <v>258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19"/>
      <c r="D4" s="19"/>
    </row>
    <row r="5" spans="1:6" x14ac:dyDescent="0.25">
      <c r="A5" s="38">
        <v>1</v>
      </c>
      <c r="B5" s="37" t="s">
        <v>6</v>
      </c>
      <c r="C5" s="37"/>
      <c r="D5" s="37"/>
    </row>
    <row r="6" spans="1:6" x14ac:dyDescent="0.25">
      <c r="A6" s="35"/>
      <c r="B6" s="54" t="s">
        <v>225</v>
      </c>
      <c r="C6" s="55"/>
      <c r="D6" s="55"/>
    </row>
    <row r="7" spans="1:6" ht="42" x14ac:dyDescent="0.25">
      <c r="A7" s="35"/>
      <c r="B7" s="56" t="s">
        <v>226</v>
      </c>
      <c r="C7" s="57"/>
      <c r="D7" s="57"/>
      <c r="E7" s="1" t="b">
        <v>0</v>
      </c>
    </row>
    <row r="8" spans="1:6" x14ac:dyDescent="0.25">
      <c r="A8" s="35"/>
      <c r="B8" s="56" t="s">
        <v>227</v>
      </c>
      <c r="C8" s="57"/>
      <c r="D8" s="57"/>
      <c r="E8" s="1" t="b">
        <v>0</v>
      </c>
    </row>
    <row r="9" spans="1:6" ht="42" x14ac:dyDescent="0.25">
      <c r="A9" s="35"/>
      <c r="B9" s="56" t="s">
        <v>228</v>
      </c>
      <c r="C9" s="57"/>
      <c r="D9" s="57"/>
      <c r="F9" s="1" t="b">
        <v>0</v>
      </c>
    </row>
    <row r="10" spans="1:6" x14ac:dyDescent="0.25">
      <c r="A10" s="39"/>
      <c r="B10" s="58" t="s">
        <v>229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37" t="s">
        <v>12</v>
      </c>
      <c r="C11" s="37"/>
      <c r="D11" s="37"/>
    </row>
    <row r="12" spans="1:6" x14ac:dyDescent="0.25">
      <c r="A12" s="35"/>
      <c r="B12" s="54" t="s">
        <v>230</v>
      </c>
      <c r="C12" s="55"/>
      <c r="D12" s="55"/>
    </row>
    <row r="13" spans="1:6" ht="42" x14ac:dyDescent="0.25">
      <c r="A13" s="35"/>
      <c r="B13" s="56" t="s">
        <v>231</v>
      </c>
      <c r="C13" s="57"/>
      <c r="D13" s="57"/>
    </row>
    <row r="14" spans="1:6" x14ac:dyDescent="0.25">
      <c r="A14" s="35"/>
      <c r="B14" s="56" t="s">
        <v>232</v>
      </c>
      <c r="C14" s="57"/>
      <c r="D14" s="57"/>
      <c r="E14" s="1" t="b">
        <v>0</v>
      </c>
    </row>
    <row r="15" spans="1:6" ht="42" x14ac:dyDescent="0.25">
      <c r="A15" s="39"/>
      <c r="B15" s="58" t="s">
        <v>233</v>
      </c>
      <c r="C15" s="59"/>
      <c r="D15" s="59"/>
      <c r="E15" s="1" t="b">
        <v>0</v>
      </c>
    </row>
    <row r="16" spans="1:6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234</v>
      </c>
      <c r="C17" s="55"/>
      <c r="D17" s="55"/>
    </row>
    <row r="18" spans="1:6" x14ac:dyDescent="0.25">
      <c r="A18" s="35"/>
      <c r="B18" s="56" t="s">
        <v>235</v>
      </c>
      <c r="C18" s="57"/>
      <c r="D18" s="57"/>
      <c r="E18" s="1" t="b">
        <v>0</v>
      </c>
      <c r="F18" s="1" t="b">
        <v>0</v>
      </c>
    </row>
    <row r="19" spans="1:6" x14ac:dyDescent="0.25">
      <c r="A19" s="35"/>
      <c r="B19" s="56" t="s">
        <v>236</v>
      </c>
      <c r="C19" s="57"/>
      <c r="D19" s="57"/>
      <c r="F19" s="1" t="b">
        <v>0</v>
      </c>
    </row>
    <row r="20" spans="1:6" x14ac:dyDescent="0.25">
      <c r="A20" s="35"/>
      <c r="B20" s="58" t="s">
        <v>237</v>
      </c>
      <c r="C20" s="59"/>
      <c r="D20" s="59"/>
      <c r="F20" s="1" t="b">
        <v>0</v>
      </c>
    </row>
    <row r="21" spans="1:6" x14ac:dyDescent="0.25">
      <c r="A21" s="34">
        <v>4</v>
      </c>
      <c r="B21" s="37" t="s">
        <v>21</v>
      </c>
      <c r="C21" s="37"/>
      <c r="D21" s="37"/>
    </row>
    <row r="22" spans="1:6" x14ac:dyDescent="0.25">
      <c r="A22" s="34"/>
      <c r="B22" s="54" t="s">
        <v>238</v>
      </c>
      <c r="C22" s="55"/>
      <c r="D22" s="55"/>
      <c r="E22" s="1" t="b">
        <v>0</v>
      </c>
    </row>
    <row r="23" spans="1:6" x14ac:dyDescent="0.25">
      <c r="A23" s="34"/>
      <c r="B23" s="56" t="s">
        <v>239</v>
      </c>
      <c r="C23" s="57"/>
      <c r="D23" s="57"/>
      <c r="E23" s="1" t="b">
        <v>0</v>
      </c>
    </row>
    <row r="24" spans="1:6" x14ac:dyDescent="0.25">
      <c r="A24" s="34"/>
      <c r="B24" s="56" t="s">
        <v>240</v>
      </c>
      <c r="C24" s="57"/>
      <c r="D24" s="57"/>
    </row>
    <row r="25" spans="1:6" x14ac:dyDescent="0.25">
      <c r="A25" s="34"/>
      <c r="B25" s="58" t="s">
        <v>241</v>
      </c>
      <c r="C25" s="59"/>
      <c r="D25" s="59"/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242</v>
      </c>
      <c r="C27" s="55"/>
      <c r="D27" s="55"/>
      <c r="E27" s="1" t="b">
        <v>0</v>
      </c>
    </row>
    <row r="28" spans="1:6" x14ac:dyDescent="0.25">
      <c r="A28" s="35"/>
      <c r="B28" s="56" t="s">
        <v>243</v>
      </c>
      <c r="C28" s="57"/>
      <c r="D28" s="57"/>
    </row>
    <row r="29" spans="1:6" x14ac:dyDescent="0.25">
      <c r="A29" s="35"/>
      <c r="B29" s="56" t="s">
        <v>244</v>
      </c>
      <c r="C29" s="57"/>
      <c r="D29" s="57"/>
      <c r="F29" s="1" t="b">
        <v>0</v>
      </c>
    </row>
    <row r="30" spans="1:6" x14ac:dyDescent="0.25">
      <c r="A30" s="35"/>
      <c r="B30" s="58" t="s">
        <v>245</v>
      </c>
      <c r="C30" s="59"/>
      <c r="D30" s="59"/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Vhk+660iSvc0EL7mq4HQ8JDIn/PxMGmhc5XbKYzJDPb1oj30o1sXd2NjuT6AhAW/GE9RWYmeSrpgJZZk570tcQ==" saltValue="46w27tN9+jW3uPZRYpWEc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ศิลปะการสื่อสารจูงใจ" xr:uid="{98E94A4C-C82D-4CC5-8E78-609C2E83D934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view="pageBreakPreview" topLeftCell="A17" zoomScale="110" zoomScaleNormal="100" zoomScaleSheetLayoutView="110" workbookViewId="0">
      <selection activeCell="G30" sqref="B21:H30"/>
    </sheetView>
  </sheetViews>
  <sheetFormatPr defaultColWidth="8.8984375" defaultRowHeight="21" x14ac:dyDescent="0.25"/>
  <cols>
    <col min="1" max="1" width="3.69921875" style="1" customWidth="1"/>
    <col min="2" max="2" width="13.09765625" style="1" customWidth="1"/>
    <col min="3" max="3" width="2.5" style="1" customWidth="1"/>
    <col min="4" max="4" width="44.59765625" style="1" customWidth="1"/>
    <col min="5" max="5" width="23.69921875" style="1" customWidth="1"/>
    <col min="6" max="6" width="4.19921875" style="2" hidden="1" customWidth="1"/>
    <col min="7" max="7" width="23.69921875" style="1" customWidth="1"/>
    <col min="8" max="8" width="4.19921875" style="2" hidden="1" customWidth="1"/>
    <col min="9" max="16384" width="8.8984375" style="1"/>
  </cols>
  <sheetData>
    <row r="1" spans="2:8" ht="9.6" customHeight="1" x14ac:dyDescent="0.25"/>
    <row r="2" spans="2:8" x14ac:dyDescent="0.25">
      <c r="B2" s="41" t="s">
        <v>250</v>
      </c>
      <c r="C2" s="41"/>
      <c r="D2" s="41"/>
      <c r="E2" s="41"/>
      <c r="F2" s="41"/>
      <c r="G2" s="41"/>
    </row>
    <row r="3" spans="2:8" ht="10.199999999999999" customHeight="1" x14ac:dyDescent="0.25">
      <c r="B3" s="3"/>
      <c r="C3" s="3"/>
      <c r="D3" s="3"/>
      <c r="E3" s="3"/>
    </row>
    <row r="4" spans="2:8" x14ac:dyDescent="0.25">
      <c r="B4" s="4" t="s">
        <v>47</v>
      </c>
      <c r="C4" s="3"/>
      <c r="D4" s="50" t="str">
        <f>IF(ข้อมูลพื้นฐาน!C3&lt;&gt;"",ข้อมูลพื้นฐาน!C3,"")</f>
        <v/>
      </c>
      <c r="E4" s="50"/>
    </row>
    <row r="5" spans="2:8" x14ac:dyDescent="0.25">
      <c r="B5" s="4" t="s">
        <v>48</v>
      </c>
      <c r="C5" s="3"/>
      <c r="D5" s="50" t="str">
        <f>IF(ข้อมูลพื้นฐาน!C5&lt;&gt;"",ข้อมูลพื้นฐาน!C5,"")</f>
        <v/>
      </c>
      <c r="E5" s="50"/>
    </row>
    <row r="6" spans="2:8" x14ac:dyDescent="0.25">
      <c r="B6" s="4" t="s">
        <v>4</v>
      </c>
      <c r="C6" s="3"/>
      <c r="D6" s="50" t="str">
        <f>IF(ข้อมูลพื้นฐาน!C7&lt;&gt;"",ข้อมูลพื้นฐาน!C7,"")</f>
        <v>ปฏิบัติงาน</v>
      </c>
      <c r="E6" s="50"/>
    </row>
    <row r="7" spans="2:8" x14ac:dyDescent="0.25">
      <c r="B7" s="4" t="s">
        <v>246</v>
      </c>
      <c r="C7" s="3"/>
      <c r="D7" s="50" t="str">
        <f>IF(ข้อมูลพื้นฐาน!C9&lt;&gt;"",ข้อมูลพื้นฐาน!C9,"")</f>
        <v/>
      </c>
      <c r="E7" s="50"/>
    </row>
    <row r="8" spans="2:8" x14ac:dyDescent="0.25">
      <c r="B8" s="4" t="s">
        <v>49</v>
      </c>
      <c r="C8" s="3"/>
      <c r="D8" s="50" t="str">
        <f>IF(ข้อมูลพื้นฐาน!C11&lt;&gt;"",ข้อมูลพื้นฐาน!C11,"")</f>
        <v>บุคลากรประเภทสนับสนุน ตำแหน่งประเภททั่วไป</v>
      </c>
      <c r="E8" s="50"/>
    </row>
    <row r="9" spans="2:8" x14ac:dyDescent="0.25">
      <c r="B9" s="3"/>
      <c r="C9" s="3"/>
      <c r="D9" s="3"/>
      <c r="E9" s="3"/>
    </row>
    <row r="10" spans="2:8" x14ac:dyDescent="0.25">
      <c r="B10" s="44" t="s">
        <v>34</v>
      </c>
      <c r="C10" s="44"/>
      <c r="D10" s="44"/>
      <c r="E10" s="51" t="s">
        <v>35</v>
      </c>
      <c r="F10" s="51"/>
      <c r="G10" s="51"/>
      <c r="H10" s="51"/>
    </row>
    <row r="11" spans="2:8" x14ac:dyDescent="0.25">
      <c r="B11" s="44"/>
      <c r="C11" s="44"/>
      <c r="D11" s="44"/>
      <c r="E11" s="46" t="s">
        <v>253</v>
      </c>
      <c r="F11" s="47"/>
      <c r="G11" s="48" t="s">
        <v>254</v>
      </c>
      <c r="H11" s="49"/>
    </row>
    <row r="12" spans="2:8" x14ac:dyDescent="0.25">
      <c r="B12" s="44" t="s">
        <v>36</v>
      </c>
      <c r="C12" s="44"/>
      <c r="D12" s="44"/>
      <c r="E12" s="44"/>
      <c r="F12" s="44"/>
      <c r="G12" s="44"/>
      <c r="H12" s="44"/>
    </row>
    <row r="13" spans="2:8" x14ac:dyDescent="0.25">
      <c r="B13" s="43" t="s">
        <v>82</v>
      </c>
      <c r="C13" s="43"/>
      <c r="D13" s="43"/>
      <c r="E13" s="6" t="str">
        <f>IF(การมุ่งผลสัมฤทธิ์!$C$33&lt;&gt;0,IF(การมุ่งผลสัมฤทธิ์!$C$33&gt;=1,"1",การมุ่งผลสัมฤทธิ์!$C$33),"")</f>
        <v/>
      </c>
      <c r="F13" s="7">
        <f>IF(E13&lt;&gt;"",E13,0)</f>
        <v>0</v>
      </c>
      <c r="G13" s="6" t="str">
        <f>IF(การมุ่งผลสัมฤทธิ์!$D$33&lt;&gt;0,IF(การมุ่งผลสัมฤทธิ์!$D$33&gt;=1,"1",การมุ่งผลสัมฤทธิ์!$D$33),"")</f>
        <v/>
      </c>
      <c r="H13" s="7">
        <f>IF(G13&lt;&gt;"",G13,0)</f>
        <v>0</v>
      </c>
    </row>
    <row r="14" spans="2:8" x14ac:dyDescent="0.25">
      <c r="B14" s="43" t="s">
        <v>83</v>
      </c>
      <c r="C14" s="43"/>
      <c r="D14" s="43"/>
      <c r="E14" s="6" t="str">
        <f>IF(บริการที่ดี!$C$33&lt;&gt;0,IF(บริการที่ดี!$C$33&gt;=1,"1",บริการที่ดี!$C$33),"")</f>
        <v/>
      </c>
      <c r="F14" s="7">
        <f t="shared" ref="F14:H26" si="0">IF(E14&lt;&gt;"",E14,0)</f>
        <v>0</v>
      </c>
      <c r="G14" s="6" t="str">
        <f>IF(บริการที่ดี!$D$33&lt;&gt;0,IF(บริการที่ดี!$D$33&gt;=1,"1",บริการที่ดี!$D$33),"")</f>
        <v/>
      </c>
      <c r="H14" s="7">
        <f t="shared" si="0"/>
        <v>0</v>
      </c>
    </row>
    <row r="15" spans="2:8" x14ac:dyDescent="0.25">
      <c r="B15" s="43" t="s">
        <v>84</v>
      </c>
      <c r="C15" s="43"/>
      <c r="D15" s="43"/>
      <c r="E15" s="6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7">
        <f t="shared" si="0"/>
        <v>0</v>
      </c>
      <c r="G15" s="6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7">
        <f t="shared" si="0"/>
        <v>0</v>
      </c>
    </row>
    <row r="16" spans="2:8" x14ac:dyDescent="0.25">
      <c r="B16" s="43" t="s">
        <v>85</v>
      </c>
      <c r="C16" s="43"/>
      <c r="D16" s="43"/>
      <c r="E16" s="6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7">
        <f t="shared" si="0"/>
        <v>0</v>
      </c>
      <c r="G16" s="6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7">
        <f t="shared" si="0"/>
        <v>0</v>
      </c>
    </row>
    <row r="17" spans="2:8" x14ac:dyDescent="0.25">
      <c r="B17" s="43" t="s">
        <v>86</v>
      </c>
      <c r="C17" s="43"/>
      <c r="D17" s="43"/>
      <c r="E17" s="6" t="str">
        <f>IF(การทำงานเป็นทีม!$C$33&lt;&gt;0,IF(การทำงานเป็นทีม!$C$33&gt;=1,"1",การทำงานเป็นทีม!$C$33),"")</f>
        <v/>
      </c>
      <c r="F17" s="7">
        <f t="shared" si="0"/>
        <v>0</v>
      </c>
      <c r="G17" s="6" t="str">
        <f>IF(การทำงานเป็นทีม!$D$33&lt;&gt;0,IF(การทำงานเป็นทีม!$D$33&gt;=1,"1",การทำงานเป็นทีม!$D$33),"")</f>
        <v/>
      </c>
      <c r="H17" s="7">
        <f t="shared" si="0"/>
        <v>0</v>
      </c>
    </row>
    <row r="18" spans="2:8" x14ac:dyDescent="0.25">
      <c r="B18" s="44" t="s">
        <v>37</v>
      </c>
      <c r="C18" s="44"/>
      <c r="D18" s="44"/>
      <c r="E18" s="44"/>
      <c r="F18" s="44"/>
      <c r="G18" s="44"/>
      <c r="H18" s="44"/>
    </row>
    <row r="19" spans="2:8" x14ac:dyDescent="0.25">
      <c r="B19" s="43" t="s">
        <v>40</v>
      </c>
      <c r="C19" s="43"/>
      <c r="D19" s="43"/>
      <c r="E19" s="6" t="str">
        <f>IF(การคิดวิเคราะห์!$C$33&lt;&gt;0,IF(การคิดวิเคราะห์!$C$33&gt;=1,"1",การคิดวิเคราะห์!$C$33),"")</f>
        <v/>
      </c>
      <c r="F19" s="7">
        <f t="shared" si="0"/>
        <v>0</v>
      </c>
      <c r="G19" s="6" t="str">
        <f>IF(การคิดวิเคราะห์!$D$33&lt;&gt;0,IF(การคิดวิเคราะห์!$D$33&gt;=1,"1",การคิดวิเคราะห์!$D$33),"")</f>
        <v/>
      </c>
      <c r="H19" s="7">
        <f t="shared" si="0"/>
        <v>0</v>
      </c>
    </row>
    <row r="20" spans="2:8" x14ac:dyDescent="0.25">
      <c r="B20" s="43" t="s">
        <v>41</v>
      </c>
      <c r="C20" s="43"/>
      <c r="D20" s="43"/>
      <c r="E20" s="6" t="str">
        <f>IF(การดำเนินการเชิงรุก!$C$33&lt;&gt;0,IF(การดำเนินการเชิงรุก!$C$33&gt;=1,"1",การดำเนินการเชิงรุก!$C$33),"")</f>
        <v/>
      </c>
      <c r="F20" s="7">
        <f t="shared" si="0"/>
        <v>0</v>
      </c>
      <c r="G20" s="6" t="str">
        <f>IF(การดำเนินการเชิงรุก!$D$33&lt;&gt;0,IF(การดำเนินการเชิงรุก!$D$33&gt;=1,"1",การดำเนินการเชิงรุก!$D$33),"")</f>
        <v/>
      </c>
      <c r="H20" s="7">
        <f t="shared" si="0"/>
        <v>0</v>
      </c>
    </row>
    <row r="21" spans="2:8" x14ac:dyDescent="0.25">
      <c r="B21" s="43" t="s">
        <v>42</v>
      </c>
      <c r="C21" s="43"/>
      <c r="D21" s="43"/>
      <c r="E21" s="6" t="str">
        <f>IF(การตรวจสอบความถูกต้อง!$C$33&lt;&gt;0,IF(การตรวจสอบความถูกต้อง!$C$33&gt;=1,"1",การตรวจสอบความถูกต้อง!$C$33),"")</f>
        <v/>
      </c>
      <c r="F21" s="7">
        <f t="shared" si="0"/>
        <v>0</v>
      </c>
      <c r="G21" s="6" t="str">
        <f>IF(การตรวจสอบความถูกต้อง!$D$33&lt;&gt;0,IF(การตรวจสอบความถูกต้อง!$D$33&gt;=1,"1",การตรวจสอบความถูกต้อง!$D$33),"")</f>
        <v/>
      </c>
      <c r="H21" s="7">
        <f t="shared" si="0"/>
        <v>0</v>
      </c>
    </row>
    <row r="22" spans="2:8" x14ac:dyDescent="0.25">
      <c r="B22" s="43" t="s">
        <v>43</v>
      </c>
      <c r="C22" s="43"/>
      <c r="D22" s="43"/>
      <c r="E22" s="6" t="str">
        <f>IF(ศิลปะการสื่อสารจูงใจ!$C$33&lt;&gt;0,IF(ศิลปะการสื่อสารจูงใจ!$C$33&gt;=1,"1",ศิลปะการสื่อสารจูงใจ!$C$33),"")</f>
        <v/>
      </c>
      <c r="F22" s="7">
        <f t="shared" si="0"/>
        <v>0</v>
      </c>
      <c r="G22" s="6" t="str">
        <f>IF(ศิลปะการสื่อสารจูงใจ!$D$33&lt;&gt;0,IF(ศิลปะการสื่อสารจูงใจ!$D$33&gt;=1,"1",ศิลปะการสื่อสารจูงใจ!$D$33),"")</f>
        <v/>
      </c>
      <c r="H22" s="7">
        <f t="shared" si="0"/>
        <v>0</v>
      </c>
    </row>
    <row r="23" spans="2:8" x14ac:dyDescent="0.25">
      <c r="B23" s="40" t="s">
        <v>38</v>
      </c>
      <c r="C23" s="40"/>
      <c r="D23" s="40"/>
      <c r="E23" s="40"/>
      <c r="F23" s="40"/>
      <c r="G23" s="40"/>
      <c r="H23" s="40"/>
    </row>
    <row r="24" spans="2:8" x14ac:dyDescent="0.25">
      <c r="B24" s="45" t="s">
        <v>44</v>
      </c>
      <c r="C24" s="45"/>
      <c r="D24" s="45"/>
      <c r="E24" s="8"/>
      <c r="F24" s="7">
        <f t="shared" si="0"/>
        <v>0</v>
      </c>
      <c r="G24" s="8"/>
      <c r="H24" s="7">
        <f t="shared" si="0"/>
        <v>0</v>
      </c>
    </row>
    <row r="25" spans="2:8" x14ac:dyDescent="0.25">
      <c r="B25" s="45" t="s">
        <v>45</v>
      </c>
      <c r="C25" s="45"/>
      <c r="D25" s="45"/>
      <c r="E25" s="8"/>
      <c r="F25" s="7">
        <f t="shared" si="0"/>
        <v>0</v>
      </c>
      <c r="G25" s="8"/>
      <c r="H25" s="7">
        <f t="shared" si="0"/>
        <v>0</v>
      </c>
    </row>
    <row r="26" spans="2:8" x14ac:dyDescent="0.25">
      <c r="B26" s="45" t="s">
        <v>46</v>
      </c>
      <c r="C26" s="45"/>
      <c r="D26" s="45"/>
      <c r="E26" s="8"/>
      <c r="F26" s="7">
        <f t="shared" si="0"/>
        <v>0</v>
      </c>
      <c r="G26" s="8"/>
      <c r="H26" s="7">
        <f t="shared" si="0"/>
        <v>0</v>
      </c>
    </row>
    <row r="27" spans="2:8" x14ac:dyDescent="0.25">
      <c r="B27" s="44" t="s">
        <v>39</v>
      </c>
      <c r="C27" s="44"/>
      <c r="D27" s="44"/>
      <c r="E27" s="9">
        <f>F13+F14+F15+F16+F17+F19+F20+F21+F22</f>
        <v>0</v>
      </c>
      <c r="F27" s="10"/>
      <c r="G27" s="9">
        <f>H13+H14+H15+H16+H17+H19+H20+H21+H22</f>
        <v>0</v>
      </c>
      <c r="H27" s="10"/>
    </row>
    <row r="28" spans="2:8" ht="24.6" customHeight="1" x14ac:dyDescent="0.25">
      <c r="B28" s="44" t="s">
        <v>284</v>
      </c>
      <c r="C28" s="44"/>
      <c r="D28" s="44"/>
      <c r="E28" s="9">
        <f>(E27/9)*10</f>
        <v>0</v>
      </c>
      <c r="F28" s="9">
        <f t="shared" ref="F28:G28" si="1">(F27/9)*10</f>
        <v>0</v>
      </c>
      <c r="G28" s="9">
        <f t="shared" si="1"/>
        <v>0</v>
      </c>
      <c r="H28" s="10"/>
    </row>
    <row r="29" spans="2:8" x14ac:dyDescent="0.25">
      <c r="B29" s="42" t="s">
        <v>252</v>
      </c>
      <c r="C29" s="42"/>
      <c r="D29" s="42"/>
      <c r="E29" s="11">
        <f>E28/2</f>
        <v>0</v>
      </c>
      <c r="F29" s="12"/>
      <c r="G29" s="13">
        <f>G28/2</f>
        <v>0</v>
      </c>
      <c r="H29" s="10"/>
    </row>
    <row r="30" spans="2:8" x14ac:dyDescent="0.25">
      <c r="E30" s="5" t="s">
        <v>253</v>
      </c>
      <c r="F30" s="10"/>
      <c r="G30" s="14" t="s">
        <v>254</v>
      </c>
      <c r="H30" s="10"/>
    </row>
  </sheetData>
  <sheetProtection algorithmName="SHA-512" hashValue="udqGG81kUXFuLCNUuGdtJoq2FhiUbk0F4Hrlu4aHS3weFf8KK2tgc3ngnbfgz5pUeVhRUAMPUIbLUxdspQKrqA==" saltValue="1r/S68uxiracvDI6BCM70g==" spinCount="100000" sheet="1" objects="1" scenarios="1"/>
  <mergeCells count="28"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7" zoomScaleNormal="70" zoomScaleSheetLayoutView="10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6" x14ac:dyDescent="0.25">
      <c r="A2" s="15" t="s">
        <v>0</v>
      </c>
      <c r="B2" s="16" t="s">
        <v>1</v>
      </c>
      <c r="C2" s="34" t="s">
        <v>2</v>
      </c>
      <c r="D2" s="34"/>
    </row>
    <row r="3" spans="1:6" ht="84" x14ac:dyDescent="0.25">
      <c r="A3" s="17"/>
      <c r="B3" s="18" t="s">
        <v>259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19"/>
      <c r="D4" s="19"/>
    </row>
    <row r="5" spans="1:6" x14ac:dyDescent="0.25">
      <c r="A5" s="38">
        <v>1</v>
      </c>
      <c r="B5" s="37" t="s">
        <v>6</v>
      </c>
      <c r="C5" s="37"/>
      <c r="D5" s="37"/>
    </row>
    <row r="6" spans="1:6" x14ac:dyDescent="0.25">
      <c r="A6" s="35"/>
      <c r="B6" s="54" t="s">
        <v>7</v>
      </c>
      <c r="C6" s="55"/>
      <c r="D6" s="55"/>
      <c r="E6" s="1" t="b">
        <v>0</v>
      </c>
      <c r="F6" s="1" t="b">
        <v>0</v>
      </c>
    </row>
    <row r="7" spans="1:6" x14ac:dyDescent="0.25">
      <c r="A7" s="35"/>
      <c r="B7" s="56" t="s">
        <v>8</v>
      </c>
      <c r="C7" s="57"/>
      <c r="D7" s="57"/>
      <c r="E7" s="1" t="b">
        <v>0</v>
      </c>
      <c r="F7" s="1" t="b">
        <v>0</v>
      </c>
    </row>
    <row r="8" spans="1:6" x14ac:dyDescent="0.25">
      <c r="A8" s="35"/>
      <c r="B8" s="56" t="s">
        <v>9</v>
      </c>
      <c r="C8" s="57"/>
      <c r="D8" s="57"/>
      <c r="E8" s="1" t="b">
        <v>0</v>
      </c>
      <c r="F8" s="1" t="b">
        <v>0</v>
      </c>
    </row>
    <row r="9" spans="1:6" x14ac:dyDescent="0.25">
      <c r="A9" s="35"/>
      <c r="B9" s="56" t="s">
        <v>10</v>
      </c>
      <c r="C9" s="57"/>
      <c r="D9" s="57"/>
      <c r="E9" s="1" t="b">
        <v>0</v>
      </c>
      <c r="F9" s="1" t="b">
        <v>0</v>
      </c>
    </row>
    <row r="10" spans="1:6" ht="42" x14ac:dyDescent="0.25">
      <c r="A10" s="39"/>
      <c r="B10" s="58" t="s">
        <v>11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37" t="s">
        <v>12</v>
      </c>
      <c r="C11" s="37"/>
      <c r="D11" s="37"/>
    </row>
    <row r="12" spans="1:6" x14ac:dyDescent="0.25">
      <c r="A12" s="35"/>
      <c r="B12" s="54" t="s">
        <v>13</v>
      </c>
      <c r="C12" s="55"/>
      <c r="D12" s="55"/>
      <c r="E12" s="1" t="b">
        <v>0</v>
      </c>
      <c r="F12" s="1" t="b">
        <v>0</v>
      </c>
    </row>
    <row r="13" spans="1:6" x14ac:dyDescent="0.25">
      <c r="A13" s="35"/>
      <c r="B13" s="56" t="s">
        <v>14</v>
      </c>
      <c r="C13" s="57"/>
      <c r="D13" s="57"/>
      <c r="E13" s="1" t="b">
        <v>0</v>
      </c>
      <c r="F13" s="1" t="b">
        <v>0</v>
      </c>
    </row>
    <row r="14" spans="1:6" x14ac:dyDescent="0.25">
      <c r="A14" s="35"/>
      <c r="B14" s="56" t="s">
        <v>15</v>
      </c>
      <c r="C14" s="57"/>
      <c r="D14" s="57"/>
      <c r="E14" s="1" t="b">
        <v>0</v>
      </c>
      <c r="F14" s="1" t="b">
        <v>0</v>
      </c>
    </row>
    <row r="15" spans="1:6" ht="42" x14ac:dyDescent="0.25">
      <c r="A15" s="39"/>
      <c r="B15" s="58" t="s">
        <v>16</v>
      </c>
      <c r="C15" s="59"/>
      <c r="D15" s="59"/>
      <c r="E15" s="1" t="b">
        <v>0</v>
      </c>
      <c r="F15" s="1" t="b">
        <v>0</v>
      </c>
    </row>
    <row r="16" spans="1:6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18</v>
      </c>
      <c r="C17" s="55"/>
      <c r="D17" s="55"/>
      <c r="E17" s="1" t="b">
        <v>0</v>
      </c>
      <c r="F17" s="1" t="b">
        <v>0</v>
      </c>
    </row>
    <row r="18" spans="1:6" x14ac:dyDescent="0.25">
      <c r="A18" s="35"/>
      <c r="B18" s="56" t="s">
        <v>19</v>
      </c>
      <c r="C18" s="57"/>
      <c r="D18" s="57"/>
      <c r="E18" s="1" t="b">
        <v>0</v>
      </c>
      <c r="F18" s="1" t="b">
        <v>0</v>
      </c>
    </row>
    <row r="19" spans="1:6" x14ac:dyDescent="0.25">
      <c r="A19" s="35"/>
      <c r="B19" s="56" t="s">
        <v>20</v>
      </c>
      <c r="C19" s="57"/>
      <c r="D19" s="57"/>
      <c r="E19" s="1" t="b">
        <v>0</v>
      </c>
      <c r="F19" s="1" t="b">
        <v>0</v>
      </c>
    </row>
    <row r="20" spans="1:6" ht="42" x14ac:dyDescent="0.25">
      <c r="A20" s="35"/>
      <c r="B20" s="58" t="s">
        <v>260</v>
      </c>
      <c r="C20" s="59"/>
      <c r="D20" s="59"/>
      <c r="E20" s="1" t="b">
        <v>0</v>
      </c>
      <c r="F20" s="1" t="b">
        <v>0</v>
      </c>
    </row>
    <row r="21" spans="1:6" x14ac:dyDescent="0.25">
      <c r="A21" s="34">
        <v>4</v>
      </c>
      <c r="B21" s="37" t="s">
        <v>21</v>
      </c>
      <c r="C21" s="37"/>
      <c r="D21" s="37"/>
    </row>
    <row r="22" spans="1:6" ht="42" x14ac:dyDescent="0.25">
      <c r="A22" s="34"/>
      <c r="B22" s="54" t="s">
        <v>22</v>
      </c>
      <c r="C22" s="55"/>
      <c r="D22" s="55"/>
      <c r="E22" s="1" t="b">
        <v>0</v>
      </c>
      <c r="F22" s="1" t="b">
        <v>0</v>
      </c>
    </row>
    <row r="23" spans="1:6" ht="42" x14ac:dyDescent="0.25">
      <c r="A23" s="34"/>
      <c r="B23" s="56" t="s">
        <v>23</v>
      </c>
      <c r="C23" s="57"/>
      <c r="D23" s="57"/>
      <c r="E23" s="1" t="b">
        <v>0</v>
      </c>
      <c r="F23" s="1" t="b">
        <v>0</v>
      </c>
    </row>
    <row r="24" spans="1:6" x14ac:dyDescent="0.25">
      <c r="A24" s="34"/>
      <c r="B24" s="56" t="s">
        <v>24</v>
      </c>
      <c r="C24" s="57"/>
      <c r="D24" s="57"/>
      <c r="E24" s="1" t="b">
        <v>0</v>
      </c>
      <c r="F24" s="1" t="b">
        <v>0</v>
      </c>
    </row>
    <row r="25" spans="1:6" ht="42" x14ac:dyDescent="0.25">
      <c r="A25" s="34"/>
      <c r="B25" s="58" t="s">
        <v>25</v>
      </c>
      <c r="C25" s="59"/>
      <c r="D25" s="59"/>
      <c r="E25" s="1" t="b">
        <v>0</v>
      </c>
      <c r="F25" s="1" t="b">
        <v>0</v>
      </c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27</v>
      </c>
      <c r="C27" s="55"/>
      <c r="D27" s="55"/>
      <c r="E27" s="1" t="b">
        <v>0</v>
      </c>
      <c r="F27" s="1" t="b">
        <v>0</v>
      </c>
    </row>
    <row r="28" spans="1:6" x14ac:dyDescent="0.25">
      <c r="A28" s="35"/>
      <c r="B28" s="56" t="s">
        <v>28</v>
      </c>
      <c r="C28" s="57"/>
      <c r="D28" s="57"/>
      <c r="E28" s="1" t="b">
        <v>0</v>
      </c>
      <c r="F28" s="1" t="b">
        <v>0</v>
      </c>
    </row>
    <row r="29" spans="1:6" ht="42" x14ac:dyDescent="0.25">
      <c r="A29" s="35"/>
      <c r="B29" s="56" t="s">
        <v>29</v>
      </c>
      <c r="C29" s="57"/>
      <c r="D29" s="57"/>
      <c r="E29" s="1" t="b">
        <v>0</v>
      </c>
      <c r="F29" s="1" t="b">
        <v>0</v>
      </c>
    </row>
    <row r="30" spans="1:6" ht="42" x14ac:dyDescent="0.25">
      <c r="A30" s="35"/>
      <c r="B30" s="58" t="s">
        <v>261</v>
      </c>
      <c r="C30" s="59"/>
      <c r="D30" s="59"/>
      <c r="E30" s="1" t="b">
        <v>0</v>
      </c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sfzUv8ilSBep1nLruePtQRbtxcfiai0ZmyyEE4CUvZsaMwHSj+7bUQEg8v3HtskAbti7YFH84tC4WlDvxFq+7A==" saltValue="DBah/s44dH4RO44ZYhzC3w==" spinCount="100000" sheet="1" objects="1" scenarios="1"/>
  <mergeCells count="14">
    <mergeCell ref="C2:D2"/>
    <mergeCell ref="B5:D5"/>
    <mergeCell ref="B11:D11"/>
    <mergeCell ref="A5:A10"/>
    <mergeCell ref="A16:A20"/>
    <mergeCell ref="B16:D16"/>
    <mergeCell ref="A11:A15"/>
    <mergeCell ref="A21:A25"/>
    <mergeCell ref="A26:A30"/>
    <mergeCell ref="A33:B33"/>
    <mergeCell ref="A32:B32"/>
    <mergeCell ref="A31:B31"/>
    <mergeCell ref="B21:D21"/>
    <mergeCell ref="B26:D26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F34"/>
  <sheetViews>
    <sheetView view="pageBreakPreview" topLeftCell="A15" zoomScale="60" zoomScaleNormal="100" workbookViewId="0">
      <selection activeCell="A2" sqref="A2:D34"/>
    </sheetView>
  </sheetViews>
  <sheetFormatPr defaultColWidth="8.8984375" defaultRowHeight="21" x14ac:dyDescent="0.25"/>
  <cols>
    <col min="1" max="1" width="9.5" style="3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1" spans="1:6" x14ac:dyDescent="0.25">
      <c r="A1" s="30"/>
      <c r="B1" s="30"/>
      <c r="C1" s="32"/>
      <c r="D1" s="32"/>
    </row>
    <row r="2" spans="1:6" x14ac:dyDescent="0.25">
      <c r="A2" s="15" t="s">
        <v>0</v>
      </c>
      <c r="B2" s="16" t="s">
        <v>87</v>
      </c>
      <c r="C2" s="34" t="s">
        <v>2</v>
      </c>
      <c r="D2" s="34"/>
    </row>
    <row r="3" spans="1:6" x14ac:dyDescent="0.25">
      <c r="A3" s="17"/>
      <c r="B3" s="18" t="s">
        <v>268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19"/>
      <c r="D4" s="19"/>
    </row>
    <row r="5" spans="1:6" x14ac:dyDescent="0.25">
      <c r="A5" s="38">
        <v>1</v>
      </c>
      <c r="B5" s="37" t="s">
        <v>6</v>
      </c>
      <c r="C5" s="37"/>
      <c r="D5" s="37"/>
    </row>
    <row r="6" spans="1:6" x14ac:dyDescent="0.25">
      <c r="A6" s="35"/>
      <c r="B6" s="54" t="s">
        <v>89</v>
      </c>
      <c r="C6" s="55"/>
      <c r="D6" s="55"/>
      <c r="E6" s="1" t="b">
        <v>0</v>
      </c>
      <c r="F6" s="1" t="b">
        <v>0</v>
      </c>
    </row>
    <row r="7" spans="1:6" x14ac:dyDescent="0.25">
      <c r="A7" s="35"/>
      <c r="B7" s="56" t="s">
        <v>90</v>
      </c>
      <c r="C7" s="57"/>
      <c r="D7" s="57"/>
      <c r="E7" s="1" t="b">
        <v>0</v>
      </c>
      <c r="F7" s="1" t="b">
        <v>0</v>
      </c>
    </row>
    <row r="8" spans="1:6" ht="42" x14ac:dyDescent="0.25">
      <c r="A8" s="35"/>
      <c r="B8" s="56" t="s">
        <v>88</v>
      </c>
      <c r="C8" s="57"/>
      <c r="D8" s="57"/>
      <c r="E8" s="1" t="b">
        <v>0</v>
      </c>
      <c r="F8" s="1" t="b">
        <v>0</v>
      </c>
    </row>
    <row r="9" spans="1:6" x14ac:dyDescent="0.25">
      <c r="A9" s="35"/>
      <c r="B9" s="56" t="s">
        <v>91</v>
      </c>
      <c r="C9" s="57"/>
      <c r="D9" s="57"/>
      <c r="E9" s="1" t="b">
        <v>0</v>
      </c>
      <c r="F9" s="1" t="b">
        <v>0</v>
      </c>
    </row>
    <row r="10" spans="1:6" ht="42" x14ac:dyDescent="0.25">
      <c r="A10" s="39"/>
      <c r="B10" s="58" t="s">
        <v>92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37" t="s">
        <v>12</v>
      </c>
      <c r="C11" s="37"/>
      <c r="D11" s="37"/>
    </row>
    <row r="12" spans="1:6" ht="42" x14ac:dyDescent="0.25">
      <c r="A12" s="35"/>
      <c r="B12" s="54" t="s">
        <v>93</v>
      </c>
      <c r="C12" s="55"/>
      <c r="D12" s="55"/>
      <c r="E12" s="1" t="b">
        <v>0</v>
      </c>
      <c r="F12" s="1" t="b">
        <v>0</v>
      </c>
    </row>
    <row r="13" spans="1:6" x14ac:dyDescent="0.25">
      <c r="A13" s="35"/>
      <c r="B13" s="56" t="s">
        <v>94</v>
      </c>
      <c r="C13" s="57"/>
      <c r="D13" s="57"/>
      <c r="E13" s="1" t="b">
        <v>0</v>
      </c>
      <c r="F13" s="1" t="b">
        <v>0</v>
      </c>
    </row>
    <row r="14" spans="1:6" ht="42" x14ac:dyDescent="0.25">
      <c r="A14" s="35"/>
      <c r="B14" s="56" t="s">
        <v>95</v>
      </c>
      <c r="C14" s="57"/>
      <c r="D14" s="57"/>
      <c r="E14" s="1" t="b">
        <v>0</v>
      </c>
      <c r="F14" s="1" t="b">
        <v>0</v>
      </c>
    </row>
    <row r="15" spans="1:6" ht="42" x14ac:dyDescent="0.25">
      <c r="A15" s="39"/>
      <c r="B15" s="58" t="s">
        <v>96</v>
      </c>
      <c r="C15" s="59"/>
      <c r="D15" s="59"/>
      <c r="E15" s="1" t="b">
        <v>0</v>
      </c>
      <c r="F15" s="1" t="b">
        <v>0</v>
      </c>
    </row>
    <row r="16" spans="1:6" x14ac:dyDescent="0.25">
      <c r="A16" s="38">
        <v>3</v>
      </c>
      <c r="B16" s="37" t="s">
        <v>17</v>
      </c>
      <c r="C16" s="37"/>
      <c r="D16" s="37"/>
    </row>
    <row r="17" spans="1:6" ht="42" x14ac:dyDescent="0.25">
      <c r="A17" s="35"/>
      <c r="B17" s="54" t="s">
        <v>97</v>
      </c>
      <c r="C17" s="55"/>
      <c r="D17" s="55"/>
      <c r="E17" s="1" t="b">
        <v>0</v>
      </c>
      <c r="F17" s="1" t="b">
        <v>0</v>
      </c>
    </row>
    <row r="18" spans="1:6" x14ac:dyDescent="0.25">
      <c r="A18" s="35"/>
      <c r="B18" s="56" t="s">
        <v>98</v>
      </c>
      <c r="C18" s="57"/>
      <c r="D18" s="57"/>
      <c r="E18" s="1" t="b">
        <v>0</v>
      </c>
      <c r="F18" s="1" t="b">
        <v>0</v>
      </c>
    </row>
    <row r="19" spans="1:6" ht="42" x14ac:dyDescent="0.25">
      <c r="A19" s="35"/>
      <c r="B19" s="56" t="s">
        <v>262</v>
      </c>
      <c r="C19" s="57"/>
      <c r="D19" s="57"/>
      <c r="E19" s="1" t="b">
        <v>0</v>
      </c>
      <c r="F19" s="1" t="b">
        <v>0</v>
      </c>
    </row>
    <row r="20" spans="1:6" ht="42" x14ac:dyDescent="0.25">
      <c r="A20" s="35"/>
      <c r="B20" s="58" t="s">
        <v>263</v>
      </c>
      <c r="C20" s="59"/>
      <c r="D20" s="59"/>
      <c r="E20" s="1" t="b">
        <v>0</v>
      </c>
      <c r="F20" s="1" t="b">
        <v>0</v>
      </c>
    </row>
    <row r="21" spans="1:6" x14ac:dyDescent="0.25">
      <c r="A21" s="34">
        <v>4</v>
      </c>
      <c r="B21" s="37" t="s">
        <v>21</v>
      </c>
      <c r="C21" s="37"/>
      <c r="D21" s="37"/>
    </row>
    <row r="22" spans="1:6" x14ac:dyDescent="0.25">
      <c r="A22" s="34"/>
      <c r="B22" s="54" t="s">
        <v>99</v>
      </c>
      <c r="C22" s="55"/>
      <c r="D22" s="55"/>
      <c r="E22" s="1" t="b">
        <v>0</v>
      </c>
      <c r="F22" s="1" t="b">
        <v>0</v>
      </c>
    </row>
    <row r="23" spans="1:6" x14ac:dyDescent="0.25">
      <c r="A23" s="34"/>
      <c r="B23" s="56" t="s">
        <v>100</v>
      </c>
      <c r="C23" s="57"/>
      <c r="D23" s="57"/>
      <c r="E23" s="1" t="b">
        <v>0</v>
      </c>
      <c r="F23" s="1" t="b">
        <v>0</v>
      </c>
    </row>
    <row r="24" spans="1:6" x14ac:dyDescent="0.25">
      <c r="A24" s="34"/>
      <c r="B24" s="56" t="s">
        <v>101</v>
      </c>
      <c r="C24" s="57"/>
      <c r="D24" s="57"/>
      <c r="E24" s="1" t="b">
        <v>0</v>
      </c>
      <c r="F24" s="1" t="b">
        <v>0</v>
      </c>
    </row>
    <row r="25" spans="1:6" ht="42" x14ac:dyDescent="0.25">
      <c r="A25" s="34"/>
      <c r="B25" s="58" t="s">
        <v>102</v>
      </c>
      <c r="C25" s="59"/>
      <c r="D25" s="59"/>
      <c r="E25" s="1" t="b">
        <v>0</v>
      </c>
      <c r="F25" s="1" t="b">
        <v>0</v>
      </c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103</v>
      </c>
      <c r="C27" s="55"/>
      <c r="D27" s="55"/>
      <c r="E27" s="1" t="b">
        <v>0</v>
      </c>
      <c r="F27" s="1" t="b">
        <v>0</v>
      </c>
    </row>
    <row r="28" spans="1:6" x14ac:dyDescent="0.25">
      <c r="A28" s="35"/>
      <c r="B28" s="56" t="s">
        <v>104</v>
      </c>
      <c r="C28" s="57"/>
      <c r="D28" s="57"/>
      <c r="E28" s="1" t="b">
        <v>0</v>
      </c>
      <c r="F28" s="1" t="b">
        <v>0</v>
      </c>
    </row>
    <row r="29" spans="1:6" x14ac:dyDescent="0.25">
      <c r="A29" s="35"/>
      <c r="B29" s="56" t="s">
        <v>105</v>
      </c>
      <c r="C29" s="57"/>
      <c r="D29" s="57"/>
      <c r="E29" s="1" t="b">
        <v>0</v>
      </c>
      <c r="F29" s="1" t="b">
        <v>0</v>
      </c>
    </row>
    <row r="30" spans="1:6" x14ac:dyDescent="0.25">
      <c r="A30" s="35"/>
      <c r="B30" s="58" t="s">
        <v>106</v>
      </c>
      <c r="C30" s="59"/>
      <c r="D30" s="59"/>
      <c r="E30" s="1" t="b">
        <v>0</v>
      </c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5cj2RY1g30GPxZCA1aQC9Xk5GRtwQHpLn+CAN8x5D2/ZLc+Pp0ctNfDOg402mJuY2GNP03ZMWu8HUo3CQB2cEg==" saltValue="wqyk1nWJxuDJdIS8OH4naQ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7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541020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541020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541020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541020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541020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541020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541020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541020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541020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541020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541020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541020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541020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541020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541020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541020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541020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541020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541020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541020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541020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view="pageBreakPreview" topLeftCell="A21" zoomScale="60" zoomScaleNormal="10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6" x14ac:dyDescent="0.25">
      <c r="A2" s="15" t="s">
        <v>0</v>
      </c>
      <c r="B2" s="16" t="s">
        <v>107</v>
      </c>
      <c r="C2" s="34" t="s">
        <v>2</v>
      </c>
      <c r="D2" s="34"/>
    </row>
    <row r="3" spans="1:6" ht="63" x14ac:dyDescent="0.25">
      <c r="A3" s="17"/>
      <c r="B3" s="18" t="s">
        <v>267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20"/>
      <c r="D4" s="20"/>
    </row>
    <row r="5" spans="1:6" x14ac:dyDescent="0.25">
      <c r="A5" s="38">
        <v>1</v>
      </c>
      <c r="B5" s="37" t="s">
        <v>6</v>
      </c>
      <c r="C5" s="37"/>
      <c r="D5" s="37"/>
    </row>
    <row r="6" spans="1:6" x14ac:dyDescent="0.25">
      <c r="A6" s="35"/>
      <c r="B6" s="54" t="s">
        <v>108</v>
      </c>
      <c r="C6" s="55"/>
      <c r="D6" s="55"/>
      <c r="E6" s="1" t="b">
        <v>0</v>
      </c>
      <c r="F6" s="1" t="b">
        <v>0</v>
      </c>
    </row>
    <row r="7" spans="1:6" x14ac:dyDescent="0.25">
      <c r="A7" s="35"/>
      <c r="B7" s="56" t="s">
        <v>109</v>
      </c>
      <c r="C7" s="57"/>
      <c r="D7" s="57"/>
      <c r="E7" s="1" t="b">
        <v>0</v>
      </c>
      <c r="F7" s="1" t="b">
        <v>0</v>
      </c>
    </row>
    <row r="8" spans="1:6" ht="42" x14ac:dyDescent="0.25">
      <c r="A8" s="35"/>
      <c r="B8" s="56" t="s">
        <v>110</v>
      </c>
      <c r="C8" s="57"/>
      <c r="D8" s="57"/>
      <c r="E8" s="1" t="b">
        <v>0</v>
      </c>
      <c r="F8" s="1" t="b">
        <v>0</v>
      </c>
    </row>
    <row r="9" spans="1:6" x14ac:dyDescent="0.25">
      <c r="A9" s="35"/>
      <c r="B9" s="56" t="s">
        <v>111</v>
      </c>
      <c r="C9" s="57"/>
      <c r="D9" s="57"/>
      <c r="E9" s="1" t="b">
        <v>0</v>
      </c>
      <c r="F9" s="1" t="b">
        <v>0</v>
      </c>
    </row>
    <row r="10" spans="1:6" ht="42" x14ac:dyDescent="0.25">
      <c r="A10" s="39"/>
      <c r="B10" s="58" t="s">
        <v>112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37" t="s">
        <v>12</v>
      </c>
      <c r="C11" s="37"/>
      <c r="D11" s="37"/>
    </row>
    <row r="12" spans="1:6" ht="42" x14ac:dyDescent="0.25">
      <c r="A12" s="35"/>
      <c r="B12" s="54" t="s">
        <v>264</v>
      </c>
      <c r="C12" s="55"/>
      <c r="D12" s="55"/>
      <c r="E12" s="1" t="b">
        <v>0</v>
      </c>
      <c r="F12" s="1" t="b">
        <v>0</v>
      </c>
    </row>
    <row r="13" spans="1:6" ht="42" x14ac:dyDescent="0.25">
      <c r="A13" s="35"/>
      <c r="B13" s="56" t="s">
        <v>113</v>
      </c>
      <c r="C13" s="57"/>
      <c r="D13" s="57"/>
      <c r="E13" s="1" t="b">
        <v>0</v>
      </c>
      <c r="F13" s="1" t="b">
        <v>0</v>
      </c>
    </row>
    <row r="14" spans="1:6" ht="42" x14ac:dyDescent="0.25">
      <c r="A14" s="35"/>
      <c r="B14" s="56" t="s">
        <v>114</v>
      </c>
      <c r="C14" s="57"/>
      <c r="D14" s="57"/>
      <c r="E14" s="1" t="b">
        <v>0</v>
      </c>
      <c r="F14" s="1" t="b">
        <v>0</v>
      </c>
    </row>
    <row r="15" spans="1:6" x14ac:dyDescent="0.25">
      <c r="A15" s="39"/>
      <c r="B15" s="58" t="s">
        <v>115</v>
      </c>
      <c r="C15" s="59"/>
      <c r="D15" s="59"/>
      <c r="E15" s="1" t="b">
        <v>0</v>
      </c>
      <c r="F15" s="1" t="b">
        <v>0</v>
      </c>
    </row>
    <row r="16" spans="1:6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116</v>
      </c>
      <c r="C17" s="55"/>
      <c r="D17" s="55"/>
      <c r="E17" s="1" t="b">
        <v>0</v>
      </c>
      <c r="F17" s="1" t="b">
        <v>0</v>
      </c>
    </row>
    <row r="18" spans="1:6" x14ac:dyDescent="0.25">
      <c r="A18" s="35"/>
      <c r="B18" s="56" t="s">
        <v>117</v>
      </c>
      <c r="C18" s="57"/>
      <c r="D18" s="57"/>
      <c r="E18" s="1" t="b">
        <v>0</v>
      </c>
      <c r="F18" s="1" t="b">
        <v>0</v>
      </c>
    </row>
    <row r="19" spans="1:6" x14ac:dyDescent="0.25">
      <c r="A19" s="35"/>
      <c r="B19" s="56" t="s">
        <v>265</v>
      </c>
      <c r="C19" s="57"/>
      <c r="D19" s="57"/>
      <c r="E19" s="1" t="b">
        <v>0</v>
      </c>
      <c r="F19" s="1" t="b">
        <v>0</v>
      </c>
    </row>
    <row r="20" spans="1:6" ht="42" x14ac:dyDescent="0.25">
      <c r="A20" s="35"/>
      <c r="B20" s="58" t="s">
        <v>118</v>
      </c>
      <c r="C20" s="59"/>
      <c r="D20" s="59"/>
      <c r="E20" s="1" t="b">
        <v>0</v>
      </c>
      <c r="F20" s="1" t="b">
        <v>0</v>
      </c>
    </row>
    <row r="21" spans="1:6" x14ac:dyDescent="0.25">
      <c r="A21" s="34">
        <v>4</v>
      </c>
      <c r="B21" s="37" t="s">
        <v>21</v>
      </c>
      <c r="C21" s="37"/>
      <c r="D21" s="37"/>
    </row>
    <row r="22" spans="1:6" ht="42" x14ac:dyDescent="0.25">
      <c r="A22" s="34"/>
      <c r="B22" s="54" t="s">
        <v>119</v>
      </c>
      <c r="C22" s="55"/>
      <c r="D22" s="55"/>
      <c r="E22" s="1" t="b">
        <v>0</v>
      </c>
      <c r="F22" s="1" t="b">
        <v>0</v>
      </c>
    </row>
    <row r="23" spans="1:6" x14ac:dyDescent="0.25">
      <c r="A23" s="34"/>
      <c r="B23" s="56" t="s">
        <v>120</v>
      </c>
      <c r="C23" s="57"/>
      <c r="D23" s="57"/>
      <c r="E23" s="1" t="b">
        <v>0</v>
      </c>
      <c r="F23" s="1" t="b">
        <v>0</v>
      </c>
    </row>
    <row r="24" spans="1:6" x14ac:dyDescent="0.25">
      <c r="A24" s="34"/>
      <c r="B24" s="56" t="s">
        <v>121</v>
      </c>
      <c r="C24" s="57"/>
      <c r="D24" s="57"/>
      <c r="E24" s="1" t="b">
        <v>0</v>
      </c>
      <c r="F24" s="1" t="b">
        <v>0</v>
      </c>
    </row>
    <row r="25" spans="1:6" x14ac:dyDescent="0.25">
      <c r="A25" s="34"/>
      <c r="B25" s="58" t="s">
        <v>122</v>
      </c>
      <c r="C25" s="59"/>
      <c r="D25" s="59"/>
      <c r="E25" s="1" t="b">
        <v>0</v>
      </c>
      <c r="F25" s="1" t="b">
        <v>0</v>
      </c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266</v>
      </c>
      <c r="C27" s="55"/>
      <c r="D27" s="55"/>
      <c r="E27" s="1" t="b">
        <v>0</v>
      </c>
      <c r="F27" s="1" t="b">
        <v>0</v>
      </c>
    </row>
    <row r="28" spans="1:6" x14ac:dyDescent="0.25">
      <c r="A28" s="35"/>
      <c r="B28" s="56" t="s">
        <v>123</v>
      </c>
      <c r="C28" s="57"/>
      <c r="D28" s="57"/>
      <c r="E28" s="1" t="b">
        <v>0</v>
      </c>
      <c r="F28" s="1" t="b">
        <v>0</v>
      </c>
    </row>
    <row r="29" spans="1:6" x14ac:dyDescent="0.25">
      <c r="A29" s="35"/>
      <c r="B29" s="56" t="s">
        <v>124</v>
      </c>
      <c r="C29" s="57"/>
      <c r="D29" s="57"/>
      <c r="E29" s="1" t="b">
        <v>0</v>
      </c>
      <c r="F29" s="1" t="b">
        <v>0</v>
      </c>
    </row>
    <row r="30" spans="1:6" ht="42" x14ac:dyDescent="0.25">
      <c r="A30" s="35"/>
      <c r="B30" s="58" t="s">
        <v>125</v>
      </c>
      <c r="C30" s="59"/>
      <c r="D30" s="59"/>
      <c r="E30" s="1" t="b">
        <v>0</v>
      </c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5Y7JT0n/unGAaEvedqfNbwJhBNH9mY3hcHf5VWy9nsUNYJyNQExmIvUINEIxVEeo3+mkQAxY5ylQsrPqQAYC3A==" saltValue="sWtt63RiIaXNSpdvRYW4c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view="pageBreakPreview" topLeftCell="A23" zoomScale="60" zoomScaleNormal="10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6" x14ac:dyDescent="0.25">
      <c r="A2" s="15" t="s">
        <v>0</v>
      </c>
      <c r="B2" s="16" t="s">
        <v>126</v>
      </c>
      <c r="C2" s="34" t="s">
        <v>2</v>
      </c>
      <c r="D2" s="34"/>
    </row>
    <row r="3" spans="1:6" ht="63" x14ac:dyDescent="0.25">
      <c r="A3" s="17"/>
      <c r="B3" s="18" t="s">
        <v>255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20"/>
      <c r="D4" s="20"/>
    </row>
    <row r="5" spans="1:6" x14ac:dyDescent="0.25">
      <c r="A5" s="38">
        <v>1</v>
      </c>
      <c r="B5" s="53" t="s">
        <v>6</v>
      </c>
      <c r="C5" s="53"/>
      <c r="D5" s="53"/>
    </row>
    <row r="6" spans="1:6" x14ac:dyDescent="0.25">
      <c r="A6" s="35"/>
      <c r="B6" s="54" t="s">
        <v>127</v>
      </c>
      <c r="C6" s="55"/>
      <c r="D6" s="55"/>
      <c r="E6" s="1" t="b">
        <v>0</v>
      </c>
      <c r="F6" s="1" t="b">
        <v>0</v>
      </c>
    </row>
    <row r="7" spans="1:6" x14ac:dyDescent="0.25">
      <c r="A7" s="35"/>
      <c r="B7" s="56" t="s">
        <v>128</v>
      </c>
      <c r="C7" s="57"/>
      <c r="D7" s="57"/>
      <c r="E7" s="1" t="b">
        <v>0</v>
      </c>
      <c r="F7" s="1" t="b">
        <v>0</v>
      </c>
    </row>
    <row r="8" spans="1:6" x14ac:dyDescent="0.25">
      <c r="A8" s="35"/>
      <c r="B8" s="56" t="s">
        <v>129</v>
      </c>
      <c r="C8" s="57"/>
      <c r="D8" s="57"/>
      <c r="E8" s="1" t="b">
        <v>0</v>
      </c>
      <c r="F8" s="1" t="b">
        <v>0</v>
      </c>
    </row>
    <row r="9" spans="1:6" ht="42" x14ac:dyDescent="0.25">
      <c r="A9" s="35"/>
      <c r="B9" s="56" t="s">
        <v>130</v>
      </c>
      <c r="C9" s="57"/>
      <c r="D9" s="57"/>
      <c r="E9" s="1" t="b">
        <v>0</v>
      </c>
      <c r="F9" s="1" t="b">
        <v>0</v>
      </c>
    </row>
    <row r="10" spans="1:6" x14ac:dyDescent="0.25">
      <c r="A10" s="39"/>
      <c r="B10" s="58" t="s">
        <v>131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53" t="s">
        <v>12</v>
      </c>
      <c r="C11" s="53"/>
      <c r="D11" s="53"/>
    </row>
    <row r="12" spans="1:6" ht="42" x14ac:dyDescent="0.25">
      <c r="A12" s="35"/>
      <c r="B12" s="54" t="s">
        <v>132</v>
      </c>
      <c r="C12" s="55"/>
      <c r="D12" s="55"/>
      <c r="E12" s="1" t="b">
        <v>0</v>
      </c>
      <c r="F12" s="1" t="b">
        <v>0</v>
      </c>
    </row>
    <row r="13" spans="1:6" x14ac:dyDescent="0.25">
      <c r="A13" s="35"/>
      <c r="B13" s="56" t="s">
        <v>133</v>
      </c>
      <c r="C13" s="57"/>
      <c r="D13" s="57"/>
      <c r="E13" s="1" t="b">
        <v>0</v>
      </c>
      <c r="F13" s="1" t="b">
        <v>0</v>
      </c>
    </row>
    <row r="14" spans="1:6" ht="42" x14ac:dyDescent="0.25">
      <c r="A14" s="35"/>
      <c r="B14" s="56" t="s">
        <v>134</v>
      </c>
      <c r="C14" s="57"/>
      <c r="D14" s="57"/>
      <c r="E14" s="1" t="b">
        <v>0</v>
      </c>
      <c r="F14" s="1" t="b">
        <v>0</v>
      </c>
    </row>
    <row r="15" spans="1:6" ht="42" x14ac:dyDescent="0.25">
      <c r="A15" s="39"/>
      <c r="B15" s="58" t="s">
        <v>135</v>
      </c>
      <c r="C15" s="59"/>
      <c r="D15" s="59"/>
      <c r="E15" s="1" t="b">
        <v>0</v>
      </c>
      <c r="F15" s="1" t="b">
        <v>0</v>
      </c>
    </row>
    <row r="16" spans="1:6" x14ac:dyDescent="0.25">
      <c r="A16" s="38">
        <v>3</v>
      </c>
      <c r="B16" s="53" t="s">
        <v>17</v>
      </c>
      <c r="C16" s="53"/>
      <c r="D16" s="53"/>
    </row>
    <row r="17" spans="1:6" x14ac:dyDescent="0.25">
      <c r="A17" s="35"/>
      <c r="B17" s="54" t="s">
        <v>136</v>
      </c>
      <c r="C17" s="55"/>
      <c r="D17" s="55"/>
      <c r="E17" s="1" t="b">
        <v>0</v>
      </c>
      <c r="F17" s="1" t="b">
        <v>0</v>
      </c>
    </row>
    <row r="18" spans="1:6" x14ac:dyDescent="0.25">
      <c r="A18" s="35"/>
      <c r="B18" s="56" t="s">
        <v>137</v>
      </c>
      <c r="C18" s="57"/>
      <c r="D18" s="57"/>
      <c r="E18" s="1" t="b">
        <v>0</v>
      </c>
      <c r="F18" s="1" t="b">
        <v>0</v>
      </c>
    </row>
    <row r="19" spans="1:6" x14ac:dyDescent="0.25">
      <c r="A19" s="35"/>
      <c r="B19" s="56" t="s">
        <v>138</v>
      </c>
      <c r="C19" s="57"/>
      <c r="D19" s="57"/>
      <c r="E19" s="1" t="b">
        <v>0</v>
      </c>
      <c r="F19" s="1" t="b">
        <v>0</v>
      </c>
    </row>
    <row r="20" spans="1:6" ht="42" x14ac:dyDescent="0.25">
      <c r="A20" s="35"/>
      <c r="B20" s="58" t="s">
        <v>139</v>
      </c>
      <c r="C20" s="59"/>
      <c r="D20" s="59"/>
      <c r="E20" s="1" t="b">
        <v>0</v>
      </c>
      <c r="F20" s="1" t="b">
        <v>0</v>
      </c>
    </row>
    <row r="21" spans="1:6" x14ac:dyDescent="0.25">
      <c r="A21" s="34">
        <v>4</v>
      </c>
      <c r="B21" s="53" t="s">
        <v>21</v>
      </c>
      <c r="C21" s="53"/>
      <c r="D21" s="53"/>
    </row>
    <row r="22" spans="1:6" ht="42" x14ac:dyDescent="0.25">
      <c r="A22" s="34"/>
      <c r="B22" s="54" t="s">
        <v>140</v>
      </c>
      <c r="C22" s="55"/>
      <c r="D22" s="55"/>
      <c r="E22" s="1" t="b">
        <v>0</v>
      </c>
      <c r="F22" s="1" t="b">
        <v>0</v>
      </c>
    </row>
    <row r="23" spans="1:6" ht="42" x14ac:dyDescent="0.25">
      <c r="A23" s="34"/>
      <c r="B23" s="56" t="s">
        <v>141</v>
      </c>
      <c r="C23" s="57"/>
      <c r="D23" s="57"/>
      <c r="E23" s="1" t="b">
        <v>0</v>
      </c>
      <c r="F23" s="1" t="b">
        <v>0</v>
      </c>
    </row>
    <row r="24" spans="1:6" x14ac:dyDescent="0.25">
      <c r="A24" s="34"/>
      <c r="B24" s="56" t="s">
        <v>142</v>
      </c>
      <c r="C24" s="57"/>
      <c r="D24" s="57"/>
      <c r="E24" s="1" t="b">
        <v>0</v>
      </c>
      <c r="F24" s="1" t="b">
        <v>0</v>
      </c>
    </row>
    <row r="25" spans="1:6" ht="42" x14ac:dyDescent="0.25">
      <c r="A25" s="34"/>
      <c r="B25" s="58" t="s">
        <v>143</v>
      </c>
      <c r="C25" s="59"/>
      <c r="D25" s="59"/>
      <c r="E25" s="1" t="b">
        <v>0</v>
      </c>
      <c r="F25" s="1" t="b">
        <v>0</v>
      </c>
    </row>
    <row r="26" spans="1:6" x14ac:dyDescent="0.25">
      <c r="A26" s="35">
        <v>5</v>
      </c>
      <c r="B26" s="53" t="s">
        <v>26</v>
      </c>
      <c r="C26" s="53"/>
      <c r="D26" s="53"/>
    </row>
    <row r="27" spans="1:6" x14ac:dyDescent="0.25">
      <c r="A27" s="35"/>
      <c r="B27" s="54" t="s">
        <v>144</v>
      </c>
      <c r="C27" s="55"/>
      <c r="D27" s="55"/>
      <c r="E27" s="1" t="b">
        <v>0</v>
      </c>
      <c r="F27" s="1" t="b">
        <v>0</v>
      </c>
    </row>
    <row r="28" spans="1:6" ht="42" x14ac:dyDescent="0.25">
      <c r="A28" s="35"/>
      <c r="B28" s="56" t="s">
        <v>145</v>
      </c>
      <c r="C28" s="57"/>
      <c r="D28" s="57"/>
      <c r="E28" s="1" t="b">
        <v>0</v>
      </c>
      <c r="F28" s="1" t="b">
        <v>0</v>
      </c>
    </row>
    <row r="29" spans="1:6" x14ac:dyDescent="0.25">
      <c r="A29" s="35"/>
      <c r="B29" s="56" t="s">
        <v>146</v>
      </c>
      <c r="C29" s="57"/>
      <c r="D29" s="57"/>
      <c r="E29" s="1" t="b">
        <v>0</v>
      </c>
      <c r="F29" s="1" t="b">
        <v>0</v>
      </c>
    </row>
    <row r="30" spans="1:6" ht="42" x14ac:dyDescent="0.25">
      <c r="A30" s="35"/>
      <c r="B30" s="58" t="s">
        <v>147</v>
      </c>
      <c r="C30" s="59"/>
      <c r="D30" s="59"/>
      <c r="E30" s="1" t="b">
        <v>0</v>
      </c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5bFzeb4pCpKIbK+Jp0LpciEN6oHctBZ++d+Eh3WPKqdV24Piowr2WQUZ8OPsP9ipYV0L7NkWGDHZUj1n+nB8fA==" saltValue="c1onITf9vRSr6q2ljqhnV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view="pageBreakPreview" zoomScale="60" zoomScaleNormal="100" workbookViewId="0">
      <selection activeCell="A2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6" x14ac:dyDescent="0.25">
      <c r="A2" s="15" t="s">
        <v>0</v>
      </c>
      <c r="B2" s="16" t="s">
        <v>148</v>
      </c>
      <c r="C2" s="34" t="s">
        <v>2</v>
      </c>
      <c r="D2" s="34"/>
    </row>
    <row r="3" spans="1:6" ht="63" x14ac:dyDescent="0.25">
      <c r="A3" s="17"/>
      <c r="B3" s="18" t="s">
        <v>256</v>
      </c>
      <c r="C3" s="15" t="s">
        <v>3</v>
      </c>
      <c r="D3" s="15" t="s">
        <v>33</v>
      </c>
    </row>
    <row r="4" spans="1:6" x14ac:dyDescent="0.25">
      <c r="A4" s="15" t="s">
        <v>4</v>
      </c>
      <c r="B4" s="15" t="s">
        <v>5</v>
      </c>
      <c r="C4" s="19"/>
      <c r="D4" s="19"/>
    </row>
    <row r="5" spans="1:6" x14ac:dyDescent="0.25">
      <c r="A5" s="38">
        <v>1</v>
      </c>
      <c r="B5" s="37" t="s">
        <v>6</v>
      </c>
      <c r="C5" s="37"/>
      <c r="D5" s="37"/>
    </row>
    <row r="6" spans="1:6" x14ac:dyDescent="0.25">
      <c r="A6" s="35"/>
      <c r="B6" s="60" t="s">
        <v>149</v>
      </c>
      <c r="C6" s="55"/>
      <c r="D6" s="55"/>
      <c r="E6" s="1" t="b">
        <v>0</v>
      </c>
      <c r="F6" s="1" t="b">
        <v>0</v>
      </c>
    </row>
    <row r="7" spans="1:6" x14ac:dyDescent="0.25">
      <c r="A7" s="35"/>
      <c r="B7" s="61" t="s">
        <v>150</v>
      </c>
      <c r="C7" s="57"/>
      <c r="D7" s="57"/>
      <c r="E7" s="1" t="b">
        <v>0</v>
      </c>
      <c r="F7" s="1" t="b">
        <v>0</v>
      </c>
    </row>
    <row r="8" spans="1:6" x14ac:dyDescent="0.25">
      <c r="A8" s="35"/>
      <c r="B8" s="61" t="s">
        <v>151</v>
      </c>
      <c r="C8" s="57"/>
      <c r="D8" s="57"/>
      <c r="E8" s="1" t="b">
        <v>0</v>
      </c>
      <c r="F8" s="1" t="b">
        <v>0</v>
      </c>
    </row>
    <row r="9" spans="1:6" x14ac:dyDescent="0.25">
      <c r="A9" s="35"/>
      <c r="B9" s="56" t="s">
        <v>152</v>
      </c>
      <c r="C9" s="57"/>
      <c r="D9" s="57"/>
      <c r="E9" s="1" t="b">
        <v>0</v>
      </c>
      <c r="F9" s="1" t="b">
        <v>0</v>
      </c>
    </row>
    <row r="10" spans="1:6" ht="42" x14ac:dyDescent="0.25">
      <c r="A10" s="39"/>
      <c r="B10" s="58" t="s">
        <v>153</v>
      </c>
      <c r="C10" s="59"/>
      <c r="D10" s="59"/>
      <c r="E10" s="1" t="b">
        <v>0</v>
      </c>
      <c r="F10" s="1" t="b">
        <v>0</v>
      </c>
    </row>
    <row r="11" spans="1:6" x14ac:dyDescent="0.25">
      <c r="A11" s="38">
        <v>2</v>
      </c>
      <c r="B11" s="37" t="s">
        <v>12</v>
      </c>
      <c r="C11" s="37"/>
      <c r="D11" s="37"/>
    </row>
    <row r="12" spans="1:6" x14ac:dyDescent="0.25">
      <c r="A12" s="35"/>
      <c r="B12" s="54" t="s">
        <v>154</v>
      </c>
      <c r="C12" s="55"/>
      <c r="D12" s="55"/>
      <c r="E12" s="1" t="b">
        <v>0</v>
      </c>
      <c r="F12" s="1" t="b">
        <v>0</v>
      </c>
    </row>
    <row r="13" spans="1:6" x14ac:dyDescent="0.25">
      <c r="A13" s="35"/>
      <c r="B13" s="56" t="s">
        <v>155</v>
      </c>
      <c r="C13" s="57"/>
      <c r="D13" s="57"/>
      <c r="E13" s="1" t="b">
        <v>0</v>
      </c>
      <c r="F13" s="1" t="b">
        <v>0</v>
      </c>
    </row>
    <row r="14" spans="1:6" x14ac:dyDescent="0.25">
      <c r="A14" s="35"/>
      <c r="B14" s="56" t="s">
        <v>156</v>
      </c>
      <c r="C14" s="57"/>
      <c r="D14" s="57"/>
      <c r="E14" s="1" t="b">
        <v>0</v>
      </c>
      <c r="F14" s="1" t="b">
        <v>0</v>
      </c>
    </row>
    <row r="15" spans="1:6" ht="42" x14ac:dyDescent="0.25">
      <c r="A15" s="39"/>
      <c r="B15" s="58" t="s">
        <v>269</v>
      </c>
      <c r="C15" s="59"/>
      <c r="D15" s="59"/>
      <c r="E15" s="1" t="b">
        <v>0</v>
      </c>
      <c r="F15" s="1" t="b">
        <v>0</v>
      </c>
    </row>
    <row r="16" spans="1:6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157</v>
      </c>
      <c r="C17" s="55"/>
      <c r="D17" s="55"/>
      <c r="E17" s="1" t="b">
        <v>0</v>
      </c>
      <c r="F17" s="1" t="b">
        <v>0</v>
      </c>
    </row>
    <row r="18" spans="1:6" ht="42" x14ac:dyDescent="0.25">
      <c r="A18" s="35"/>
      <c r="B18" s="56" t="s">
        <v>158</v>
      </c>
      <c r="C18" s="57"/>
      <c r="D18" s="57"/>
      <c r="E18" s="1" t="b">
        <v>0</v>
      </c>
      <c r="F18" s="1" t="b">
        <v>0</v>
      </c>
    </row>
    <row r="19" spans="1:6" ht="42" x14ac:dyDescent="0.25">
      <c r="A19" s="35"/>
      <c r="B19" s="56" t="s">
        <v>159</v>
      </c>
      <c r="C19" s="57"/>
      <c r="D19" s="57"/>
      <c r="E19" s="1" t="b">
        <v>0</v>
      </c>
      <c r="F19" s="1" t="b">
        <v>0</v>
      </c>
    </row>
    <row r="20" spans="1:6" ht="42" x14ac:dyDescent="0.25">
      <c r="A20" s="35"/>
      <c r="B20" s="58" t="s">
        <v>160</v>
      </c>
      <c r="C20" s="59"/>
      <c r="D20" s="59"/>
      <c r="E20" s="1" t="b">
        <v>0</v>
      </c>
      <c r="F20" s="1" t="b">
        <v>0</v>
      </c>
    </row>
    <row r="21" spans="1:6" x14ac:dyDescent="0.25">
      <c r="A21" s="34">
        <v>4</v>
      </c>
      <c r="B21" s="37" t="s">
        <v>21</v>
      </c>
      <c r="C21" s="37"/>
      <c r="D21" s="37"/>
    </row>
    <row r="22" spans="1:6" ht="42" x14ac:dyDescent="0.25">
      <c r="A22" s="34"/>
      <c r="B22" s="54" t="s">
        <v>161</v>
      </c>
      <c r="C22" s="55"/>
      <c r="D22" s="55"/>
      <c r="E22" s="1" t="b">
        <v>0</v>
      </c>
      <c r="F22" s="1" t="b">
        <v>0</v>
      </c>
    </row>
    <row r="23" spans="1:6" x14ac:dyDescent="0.25">
      <c r="A23" s="34"/>
      <c r="B23" s="56" t="s">
        <v>162</v>
      </c>
      <c r="C23" s="57"/>
      <c r="D23" s="57"/>
      <c r="E23" s="1" t="b">
        <v>0</v>
      </c>
      <c r="F23" s="1" t="b">
        <v>0</v>
      </c>
    </row>
    <row r="24" spans="1:6" x14ac:dyDescent="0.25">
      <c r="A24" s="34"/>
      <c r="B24" s="56" t="s">
        <v>163</v>
      </c>
      <c r="C24" s="57"/>
      <c r="D24" s="57"/>
      <c r="E24" s="1" t="b">
        <v>0</v>
      </c>
      <c r="F24" s="1" t="b">
        <v>0</v>
      </c>
    </row>
    <row r="25" spans="1:6" ht="42" x14ac:dyDescent="0.25">
      <c r="A25" s="34"/>
      <c r="B25" s="58" t="s">
        <v>270</v>
      </c>
      <c r="C25" s="59"/>
      <c r="D25" s="59"/>
      <c r="E25" s="1" t="b">
        <v>0</v>
      </c>
      <c r="F25" s="1" t="b">
        <v>0</v>
      </c>
    </row>
    <row r="26" spans="1:6" x14ac:dyDescent="0.25">
      <c r="A26" s="35">
        <v>5</v>
      </c>
      <c r="B26" s="37" t="s">
        <v>26</v>
      </c>
      <c r="C26" s="37"/>
      <c r="D26" s="37"/>
    </row>
    <row r="27" spans="1:6" ht="42" x14ac:dyDescent="0.25">
      <c r="A27" s="35"/>
      <c r="B27" s="54" t="s">
        <v>164</v>
      </c>
      <c r="C27" s="55"/>
      <c r="D27" s="55"/>
      <c r="E27" s="1" t="b">
        <v>0</v>
      </c>
      <c r="F27" s="1" t="b">
        <v>0</v>
      </c>
    </row>
    <row r="28" spans="1:6" ht="42" x14ac:dyDescent="0.25">
      <c r="A28" s="35"/>
      <c r="B28" s="56" t="s">
        <v>271</v>
      </c>
      <c r="C28" s="57"/>
      <c r="D28" s="57"/>
      <c r="E28" s="1" t="b">
        <v>0</v>
      </c>
      <c r="F28" s="1" t="b">
        <v>0</v>
      </c>
    </row>
    <row r="29" spans="1:6" x14ac:dyDescent="0.25">
      <c r="A29" s="35"/>
      <c r="B29" s="56" t="s">
        <v>165</v>
      </c>
      <c r="C29" s="57"/>
      <c r="D29" s="57"/>
      <c r="E29" s="1" t="b">
        <v>0</v>
      </c>
      <c r="F29" s="1" t="b">
        <v>0</v>
      </c>
    </row>
    <row r="30" spans="1:6" x14ac:dyDescent="0.25">
      <c r="A30" s="35"/>
      <c r="B30" s="58" t="s">
        <v>166</v>
      </c>
      <c r="C30" s="59"/>
      <c r="D30" s="59"/>
      <c r="E30" s="1" t="b">
        <v>0</v>
      </c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BE3hm6z1eFg8xsUyS4g/HqWRgQBBSHqZtvVprIXFcwuupXrcVK9G5xt9F2EVFis4w4fmU5eK+LprckrsCWJb8Q==" saltValue="GkfHx+p0wu91TIniQU/QV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/>
    <pageSetUpPr fitToPage="1"/>
  </sheetPr>
  <dimension ref="A2:F34"/>
  <sheetViews>
    <sheetView view="pageBreakPreview" zoomScale="60" zoomScaleNormal="100" workbookViewId="0">
      <selection activeCell="A2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4" x14ac:dyDescent="0.25">
      <c r="A2" s="15" t="s">
        <v>0</v>
      </c>
      <c r="B2" s="16" t="s">
        <v>167</v>
      </c>
      <c r="C2" s="34" t="s">
        <v>2</v>
      </c>
      <c r="D2" s="34"/>
    </row>
    <row r="3" spans="1:4" ht="63" x14ac:dyDescent="0.25">
      <c r="A3" s="17"/>
      <c r="B3" s="18" t="s">
        <v>274</v>
      </c>
      <c r="C3" s="15" t="s">
        <v>3</v>
      </c>
      <c r="D3" s="15" t="s">
        <v>33</v>
      </c>
    </row>
    <row r="4" spans="1:4" x14ac:dyDescent="0.25">
      <c r="A4" s="15" t="s">
        <v>4</v>
      </c>
      <c r="B4" s="15" t="s">
        <v>5</v>
      </c>
      <c r="C4" s="19"/>
      <c r="D4" s="19"/>
    </row>
    <row r="5" spans="1:4" x14ac:dyDescent="0.25">
      <c r="A5" s="38">
        <v>1</v>
      </c>
      <c r="B5" s="37" t="s">
        <v>6</v>
      </c>
      <c r="C5" s="37"/>
      <c r="D5" s="37"/>
    </row>
    <row r="6" spans="1:4" x14ac:dyDescent="0.25">
      <c r="A6" s="35"/>
      <c r="B6" s="54" t="s">
        <v>168</v>
      </c>
      <c r="C6" s="55"/>
      <c r="D6" s="55"/>
    </row>
    <row r="7" spans="1:4" x14ac:dyDescent="0.25">
      <c r="A7" s="35"/>
      <c r="B7" s="56" t="s">
        <v>169</v>
      </c>
      <c r="C7" s="57"/>
      <c r="D7" s="57"/>
    </row>
    <row r="8" spans="1:4" x14ac:dyDescent="0.25">
      <c r="A8" s="35"/>
      <c r="B8" s="56" t="s">
        <v>170</v>
      </c>
      <c r="C8" s="57"/>
      <c r="D8" s="57"/>
    </row>
    <row r="9" spans="1:4" x14ac:dyDescent="0.25">
      <c r="A9" s="35"/>
      <c r="B9" s="56" t="s">
        <v>272</v>
      </c>
      <c r="C9" s="57"/>
      <c r="D9" s="57"/>
    </row>
    <row r="10" spans="1:4" x14ac:dyDescent="0.25">
      <c r="A10" s="39"/>
      <c r="B10" s="58" t="s">
        <v>273</v>
      </c>
      <c r="C10" s="59"/>
      <c r="D10" s="59"/>
    </row>
    <row r="11" spans="1:4" x14ac:dyDescent="0.25">
      <c r="A11" s="38">
        <v>2</v>
      </c>
      <c r="B11" s="37" t="s">
        <v>12</v>
      </c>
      <c r="C11" s="37"/>
      <c r="D11" s="37"/>
    </row>
    <row r="12" spans="1:4" x14ac:dyDescent="0.25">
      <c r="A12" s="35"/>
      <c r="B12" s="54" t="s">
        <v>171</v>
      </c>
      <c r="C12" s="55"/>
      <c r="D12" s="55"/>
    </row>
    <row r="13" spans="1:4" x14ac:dyDescent="0.25">
      <c r="A13" s="35"/>
      <c r="B13" s="56" t="s">
        <v>275</v>
      </c>
      <c r="C13" s="57"/>
      <c r="D13" s="57"/>
    </row>
    <row r="14" spans="1:4" x14ac:dyDescent="0.25">
      <c r="A14" s="35"/>
      <c r="B14" s="56" t="s">
        <v>276</v>
      </c>
      <c r="C14" s="57"/>
      <c r="D14" s="57"/>
    </row>
    <row r="15" spans="1:4" x14ac:dyDescent="0.25">
      <c r="A15" s="39"/>
      <c r="B15" s="58" t="s">
        <v>277</v>
      </c>
      <c r="C15" s="59"/>
      <c r="D15" s="59"/>
    </row>
    <row r="16" spans="1:4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172</v>
      </c>
      <c r="C17" s="55"/>
      <c r="D17" s="55"/>
    </row>
    <row r="18" spans="1:6" ht="42" x14ac:dyDescent="0.25">
      <c r="A18" s="35"/>
      <c r="B18" s="56" t="s">
        <v>173</v>
      </c>
      <c r="C18" s="57"/>
      <c r="D18" s="57"/>
    </row>
    <row r="19" spans="1:6" ht="42" x14ac:dyDescent="0.25">
      <c r="A19" s="35"/>
      <c r="B19" s="56" t="s">
        <v>174</v>
      </c>
      <c r="C19" s="57"/>
      <c r="D19" s="57"/>
    </row>
    <row r="20" spans="1:6" x14ac:dyDescent="0.25">
      <c r="A20" s="35"/>
      <c r="B20" s="58" t="s">
        <v>175</v>
      </c>
      <c r="C20" s="59"/>
      <c r="D20" s="59"/>
    </row>
    <row r="21" spans="1:6" x14ac:dyDescent="0.25">
      <c r="A21" s="34">
        <v>4</v>
      </c>
      <c r="B21" s="37" t="s">
        <v>21</v>
      </c>
      <c r="C21" s="37"/>
      <c r="D21" s="37"/>
    </row>
    <row r="22" spans="1:6" x14ac:dyDescent="0.25">
      <c r="A22" s="34"/>
      <c r="B22" s="54" t="s">
        <v>176</v>
      </c>
      <c r="C22" s="55"/>
      <c r="D22" s="55"/>
    </row>
    <row r="23" spans="1:6" x14ac:dyDescent="0.25">
      <c r="A23" s="34"/>
      <c r="B23" s="56" t="s">
        <v>278</v>
      </c>
      <c r="C23" s="57"/>
      <c r="D23" s="57"/>
    </row>
    <row r="24" spans="1:6" ht="42" x14ac:dyDescent="0.25">
      <c r="A24" s="34"/>
      <c r="B24" s="56" t="s">
        <v>279</v>
      </c>
      <c r="C24" s="57"/>
      <c r="D24" s="57"/>
    </row>
    <row r="25" spans="1:6" ht="42" x14ac:dyDescent="0.25">
      <c r="A25" s="34"/>
      <c r="B25" s="58" t="s">
        <v>177</v>
      </c>
      <c r="C25" s="59"/>
      <c r="D25" s="59"/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178</v>
      </c>
      <c r="C27" s="55"/>
      <c r="D27" s="55"/>
      <c r="E27" s="1" t="b">
        <v>0</v>
      </c>
    </row>
    <row r="28" spans="1:6" ht="42" x14ac:dyDescent="0.25">
      <c r="A28" s="35"/>
      <c r="B28" s="56" t="s">
        <v>179</v>
      </c>
      <c r="C28" s="57"/>
      <c r="D28" s="57"/>
      <c r="E28" s="1" t="b">
        <v>0</v>
      </c>
    </row>
    <row r="29" spans="1:6" ht="42" x14ac:dyDescent="0.25">
      <c r="A29" s="35"/>
      <c r="B29" s="56" t="s">
        <v>180</v>
      </c>
      <c r="C29" s="57"/>
      <c r="D29" s="57"/>
      <c r="F29" s="1" t="b">
        <v>0</v>
      </c>
    </row>
    <row r="30" spans="1:6" ht="42" x14ac:dyDescent="0.25">
      <c r="A30" s="35"/>
      <c r="B30" s="58" t="s">
        <v>181</v>
      </c>
      <c r="C30" s="59"/>
      <c r="D30" s="59"/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OB4JIdEZ5zuj97MMzmYxwSPCYtHQbHqrjcu0mVMrLV6M/zY8nqMaZKCWrOlPhZqiLekl1Q0amaubGKLgpctKXg==" saltValue="26aUiCaRT8NaOPWcdhx62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คิดวิเคราะห์" xr:uid="{F37D5A76-0EFF-446B-9647-5D513776087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0"/>
    <pageSetUpPr fitToPage="1"/>
  </sheetPr>
  <dimension ref="A2:F34"/>
  <sheetViews>
    <sheetView view="pageBreakPreview" topLeftCell="A22" zoomScale="60" zoomScaleNormal="100" workbookViewId="0">
      <selection activeCell="D34" sqref="A2:D34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4" x14ac:dyDescent="0.25">
      <c r="A2" s="15" t="s">
        <v>0</v>
      </c>
      <c r="B2" s="16" t="s">
        <v>182</v>
      </c>
      <c r="C2" s="34" t="s">
        <v>2</v>
      </c>
      <c r="D2" s="34"/>
    </row>
    <row r="3" spans="1:4" ht="63" x14ac:dyDescent="0.25">
      <c r="A3" s="17"/>
      <c r="B3" s="18" t="s">
        <v>280</v>
      </c>
      <c r="C3" s="15" t="s">
        <v>3</v>
      </c>
      <c r="D3" s="15" t="s">
        <v>33</v>
      </c>
    </row>
    <row r="4" spans="1:4" x14ac:dyDescent="0.25">
      <c r="A4" s="15" t="s">
        <v>4</v>
      </c>
      <c r="B4" s="15" t="s">
        <v>5</v>
      </c>
      <c r="C4" s="19"/>
      <c r="D4" s="19"/>
    </row>
    <row r="5" spans="1:4" x14ac:dyDescent="0.25">
      <c r="A5" s="38">
        <v>1</v>
      </c>
      <c r="B5" s="37" t="s">
        <v>6</v>
      </c>
      <c r="C5" s="37"/>
      <c r="D5" s="37"/>
    </row>
    <row r="6" spans="1:4" x14ac:dyDescent="0.25">
      <c r="A6" s="35"/>
      <c r="B6" s="54" t="s">
        <v>183</v>
      </c>
      <c r="C6" s="55"/>
      <c r="D6" s="55"/>
    </row>
    <row r="7" spans="1:4" x14ac:dyDescent="0.25">
      <c r="A7" s="35"/>
      <c r="B7" s="56" t="s">
        <v>184</v>
      </c>
      <c r="C7" s="57"/>
      <c r="D7" s="57"/>
    </row>
    <row r="8" spans="1:4" x14ac:dyDescent="0.25">
      <c r="A8" s="35"/>
      <c r="B8" s="56" t="s">
        <v>185</v>
      </c>
      <c r="C8" s="57"/>
      <c r="D8" s="57"/>
    </row>
    <row r="9" spans="1:4" x14ac:dyDescent="0.25">
      <c r="A9" s="35"/>
      <c r="B9" s="56" t="s">
        <v>186</v>
      </c>
      <c r="C9" s="57"/>
      <c r="D9" s="57"/>
    </row>
    <row r="10" spans="1:4" x14ac:dyDescent="0.25">
      <c r="A10" s="39"/>
      <c r="B10" s="58" t="s">
        <v>187</v>
      </c>
      <c r="C10" s="59"/>
      <c r="D10" s="59"/>
    </row>
    <row r="11" spans="1:4" x14ac:dyDescent="0.25">
      <c r="A11" s="38">
        <v>2</v>
      </c>
      <c r="B11" s="37" t="s">
        <v>12</v>
      </c>
      <c r="C11" s="37"/>
      <c r="D11" s="37"/>
    </row>
    <row r="12" spans="1:4" x14ac:dyDescent="0.25">
      <c r="A12" s="35"/>
      <c r="B12" s="54" t="s">
        <v>188</v>
      </c>
      <c r="C12" s="55"/>
      <c r="D12" s="55"/>
    </row>
    <row r="13" spans="1:4" ht="42" x14ac:dyDescent="0.25">
      <c r="A13" s="35"/>
      <c r="B13" s="56" t="s">
        <v>189</v>
      </c>
      <c r="C13" s="57"/>
      <c r="D13" s="57"/>
    </row>
    <row r="14" spans="1:4" x14ac:dyDescent="0.25">
      <c r="A14" s="35"/>
      <c r="B14" s="56" t="s">
        <v>190</v>
      </c>
      <c r="C14" s="57"/>
      <c r="D14" s="57"/>
    </row>
    <row r="15" spans="1:4" x14ac:dyDescent="0.25">
      <c r="A15" s="39"/>
      <c r="B15" s="58" t="s">
        <v>191</v>
      </c>
      <c r="C15" s="59"/>
      <c r="D15" s="59"/>
    </row>
    <row r="16" spans="1:4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192</v>
      </c>
      <c r="C17" s="55"/>
      <c r="D17" s="55"/>
    </row>
    <row r="18" spans="1:6" x14ac:dyDescent="0.25">
      <c r="A18" s="35"/>
      <c r="B18" s="56" t="s">
        <v>193</v>
      </c>
      <c r="C18" s="57"/>
      <c r="D18" s="57"/>
    </row>
    <row r="19" spans="1:6" ht="42" x14ac:dyDescent="0.25">
      <c r="A19" s="35"/>
      <c r="B19" s="56" t="s">
        <v>194</v>
      </c>
      <c r="C19" s="57"/>
      <c r="D19" s="57"/>
    </row>
    <row r="20" spans="1:6" ht="42" x14ac:dyDescent="0.25">
      <c r="A20" s="35"/>
      <c r="B20" s="58" t="s">
        <v>195</v>
      </c>
      <c r="C20" s="59"/>
      <c r="D20" s="59"/>
    </row>
    <row r="21" spans="1:6" x14ac:dyDescent="0.25">
      <c r="A21" s="34">
        <v>4</v>
      </c>
      <c r="B21" s="37" t="s">
        <v>21</v>
      </c>
      <c r="C21" s="37"/>
      <c r="D21" s="37"/>
    </row>
    <row r="22" spans="1:6" x14ac:dyDescent="0.25">
      <c r="A22" s="34"/>
      <c r="B22" s="54" t="s">
        <v>196</v>
      </c>
      <c r="C22" s="55"/>
      <c r="D22" s="55"/>
    </row>
    <row r="23" spans="1:6" x14ac:dyDescent="0.25">
      <c r="A23" s="34"/>
      <c r="B23" s="56" t="s">
        <v>197</v>
      </c>
      <c r="C23" s="57"/>
      <c r="D23" s="57"/>
    </row>
    <row r="24" spans="1:6" x14ac:dyDescent="0.25">
      <c r="A24" s="34"/>
      <c r="B24" s="56" t="s">
        <v>198</v>
      </c>
      <c r="C24" s="57"/>
      <c r="D24" s="57"/>
    </row>
    <row r="25" spans="1:6" x14ac:dyDescent="0.25">
      <c r="A25" s="34"/>
      <c r="B25" s="58" t="s">
        <v>199</v>
      </c>
      <c r="C25" s="59"/>
      <c r="D25" s="59"/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200</v>
      </c>
      <c r="C27" s="55"/>
      <c r="D27" s="55"/>
      <c r="E27" s="1" t="b">
        <v>0</v>
      </c>
    </row>
    <row r="28" spans="1:6" x14ac:dyDescent="0.25">
      <c r="A28" s="35"/>
      <c r="B28" s="56" t="s">
        <v>201</v>
      </c>
      <c r="C28" s="57"/>
      <c r="D28" s="57"/>
      <c r="E28" s="1" t="b">
        <v>0</v>
      </c>
    </row>
    <row r="29" spans="1:6" ht="42" x14ac:dyDescent="0.25">
      <c r="A29" s="35"/>
      <c r="B29" s="56" t="s">
        <v>202</v>
      </c>
      <c r="C29" s="57"/>
      <c r="D29" s="57"/>
      <c r="E29" s="1" t="b">
        <v>0</v>
      </c>
      <c r="F29" s="1" t="b">
        <v>0</v>
      </c>
    </row>
    <row r="30" spans="1:6" ht="63" x14ac:dyDescent="0.25">
      <c r="A30" s="35"/>
      <c r="B30" s="58" t="s">
        <v>281</v>
      </c>
      <c r="C30" s="59"/>
      <c r="D30" s="59"/>
      <c r="F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ARTAcFEOyFla9f8vs8D//qyc+TnkdMREdMrjsk47wCZs/GZNu/hmBbwMZEkYTuLtJNfBZXje3IszHqAgYq63OA==" saltValue="FCIHeDojhVp7CvGy9uf7rA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ดำเนินการเชิงรุก" xr:uid="{78E6BF4D-B263-4FC5-A2D0-CDEA9D7BF4E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0"/>
    <pageSetUpPr fitToPage="1"/>
  </sheetPr>
  <dimension ref="A2:F34"/>
  <sheetViews>
    <sheetView view="pageBreakPreview" topLeftCell="A20" zoomScale="60" zoomScaleNormal="100" workbookViewId="0">
      <selection activeCell="M26" sqref="M26"/>
    </sheetView>
  </sheetViews>
  <sheetFormatPr defaultColWidth="8.8984375" defaultRowHeight="21" x14ac:dyDescent="0.25"/>
  <cols>
    <col min="1" max="1" width="9.5" style="1" customWidth="1"/>
    <col min="2" max="2" width="80.69921875" style="1" customWidth="1"/>
    <col min="3" max="3" width="11.69921875" style="23" customWidth="1"/>
    <col min="4" max="4" width="14.69921875" style="23" customWidth="1"/>
    <col min="5" max="6" width="0" style="1" hidden="1" customWidth="1"/>
    <col min="7" max="16384" width="8.8984375" style="1"/>
  </cols>
  <sheetData>
    <row r="2" spans="1:5" x14ac:dyDescent="0.25">
      <c r="A2" s="15" t="s">
        <v>0</v>
      </c>
      <c r="B2" s="16" t="s">
        <v>203</v>
      </c>
      <c r="C2" s="34" t="s">
        <v>2</v>
      </c>
      <c r="D2" s="34"/>
    </row>
    <row r="3" spans="1:5" ht="63" x14ac:dyDescent="0.25">
      <c r="A3" s="17"/>
      <c r="B3" s="18" t="s">
        <v>257</v>
      </c>
      <c r="C3" s="15" t="s">
        <v>3</v>
      </c>
      <c r="D3" s="15" t="s">
        <v>33</v>
      </c>
    </row>
    <row r="4" spans="1:5" x14ac:dyDescent="0.25">
      <c r="A4" s="15" t="s">
        <v>4</v>
      </c>
      <c r="B4" s="15" t="s">
        <v>5</v>
      </c>
      <c r="C4" s="19"/>
      <c r="D4" s="19"/>
    </row>
    <row r="5" spans="1:5" x14ac:dyDescent="0.25">
      <c r="A5" s="38">
        <v>1</v>
      </c>
      <c r="B5" s="37" t="s">
        <v>6</v>
      </c>
      <c r="C5" s="37"/>
      <c r="D5" s="37"/>
    </row>
    <row r="6" spans="1:5" x14ac:dyDescent="0.25">
      <c r="A6" s="35"/>
      <c r="B6" s="54" t="s">
        <v>204</v>
      </c>
      <c r="C6" s="55"/>
      <c r="D6" s="55"/>
      <c r="E6" s="1" t="b">
        <v>0</v>
      </c>
    </row>
    <row r="7" spans="1:5" x14ac:dyDescent="0.25">
      <c r="A7" s="35"/>
      <c r="B7" s="56" t="s">
        <v>205</v>
      </c>
      <c r="C7" s="57"/>
      <c r="D7" s="57"/>
    </row>
    <row r="8" spans="1:5" x14ac:dyDescent="0.25">
      <c r="A8" s="35"/>
      <c r="B8" s="56" t="s">
        <v>206</v>
      </c>
      <c r="C8" s="57"/>
      <c r="D8" s="57"/>
    </row>
    <row r="9" spans="1:5" x14ac:dyDescent="0.25">
      <c r="A9" s="35"/>
      <c r="B9" s="56" t="s">
        <v>207</v>
      </c>
      <c r="C9" s="57"/>
      <c r="D9" s="57"/>
    </row>
    <row r="10" spans="1:5" ht="42" x14ac:dyDescent="0.25">
      <c r="A10" s="39"/>
      <c r="B10" s="58" t="s">
        <v>208</v>
      </c>
      <c r="C10" s="59"/>
      <c r="D10" s="59"/>
    </row>
    <row r="11" spans="1:5" x14ac:dyDescent="0.25">
      <c r="A11" s="38">
        <v>2</v>
      </c>
      <c r="B11" s="37" t="s">
        <v>12</v>
      </c>
      <c r="C11" s="37"/>
      <c r="D11" s="37"/>
    </row>
    <row r="12" spans="1:5" x14ac:dyDescent="0.25">
      <c r="A12" s="35"/>
      <c r="B12" s="54" t="s">
        <v>209</v>
      </c>
      <c r="C12" s="55"/>
      <c r="D12" s="55"/>
    </row>
    <row r="13" spans="1:5" x14ac:dyDescent="0.25">
      <c r="A13" s="35"/>
      <c r="B13" s="56" t="s">
        <v>210</v>
      </c>
      <c r="C13" s="57"/>
      <c r="D13" s="57"/>
    </row>
    <row r="14" spans="1:5" x14ac:dyDescent="0.25">
      <c r="A14" s="35"/>
      <c r="B14" s="56" t="s">
        <v>211</v>
      </c>
      <c r="C14" s="57"/>
      <c r="D14" s="57"/>
    </row>
    <row r="15" spans="1:5" ht="42" x14ac:dyDescent="0.25">
      <c r="A15" s="39"/>
      <c r="B15" s="58" t="s">
        <v>212</v>
      </c>
      <c r="C15" s="59"/>
      <c r="D15" s="59"/>
    </row>
    <row r="16" spans="1:5" x14ac:dyDescent="0.25">
      <c r="A16" s="38">
        <v>3</v>
      </c>
      <c r="B16" s="37" t="s">
        <v>17</v>
      </c>
      <c r="C16" s="37"/>
      <c r="D16" s="37"/>
    </row>
    <row r="17" spans="1:6" x14ac:dyDescent="0.25">
      <c r="A17" s="35"/>
      <c r="B17" s="54" t="s">
        <v>213</v>
      </c>
      <c r="C17" s="55"/>
      <c r="D17" s="55"/>
    </row>
    <row r="18" spans="1:6" ht="42" x14ac:dyDescent="0.25">
      <c r="A18" s="35"/>
      <c r="B18" s="56" t="s">
        <v>214</v>
      </c>
      <c r="C18" s="57"/>
      <c r="D18" s="57"/>
    </row>
    <row r="19" spans="1:6" x14ac:dyDescent="0.25">
      <c r="A19" s="35"/>
      <c r="B19" s="56" t="s">
        <v>215</v>
      </c>
      <c r="C19" s="57"/>
      <c r="D19" s="57"/>
    </row>
    <row r="20" spans="1:6" x14ac:dyDescent="0.25">
      <c r="A20" s="35"/>
      <c r="B20" s="58" t="s">
        <v>216</v>
      </c>
      <c r="C20" s="59"/>
      <c r="D20" s="59"/>
    </row>
    <row r="21" spans="1:6" x14ac:dyDescent="0.25">
      <c r="A21" s="34">
        <v>4</v>
      </c>
      <c r="B21" s="37" t="s">
        <v>21</v>
      </c>
      <c r="C21" s="37"/>
      <c r="D21" s="37"/>
    </row>
    <row r="22" spans="1:6" x14ac:dyDescent="0.25">
      <c r="A22" s="34"/>
      <c r="B22" s="54" t="s">
        <v>217</v>
      </c>
      <c r="C22" s="55"/>
      <c r="D22" s="55"/>
      <c r="E22" s="1" t="b">
        <v>0</v>
      </c>
    </row>
    <row r="23" spans="1:6" x14ac:dyDescent="0.25">
      <c r="A23" s="34"/>
      <c r="B23" s="56" t="s">
        <v>218</v>
      </c>
      <c r="C23" s="57"/>
      <c r="D23" s="57"/>
      <c r="E23" s="1" t="b">
        <v>0</v>
      </c>
    </row>
    <row r="24" spans="1:6" ht="42" x14ac:dyDescent="0.25">
      <c r="A24" s="34"/>
      <c r="B24" s="56" t="s">
        <v>219</v>
      </c>
      <c r="C24" s="57"/>
      <c r="D24" s="57"/>
      <c r="F24" s="1" t="b">
        <v>0</v>
      </c>
    </row>
    <row r="25" spans="1:6" x14ac:dyDescent="0.25">
      <c r="A25" s="34"/>
      <c r="B25" s="58" t="s">
        <v>282</v>
      </c>
      <c r="C25" s="59"/>
      <c r="D25" s="59"/>
      <c r="F25" s="1" t="b">
        <v>0</v>
      </c>
    </row>
    <row r="26" spans="1:6" x14ac:dyDescent="0.25">
      <c r="A26" s="35">
        <v>5</v>
      </c>
      <c r="B26" s="37" t="s">
        <v>26</v>
      </c>
      <c r="C26" s="37"/>
      <c r="D26" s="37"/>
    </row>
    <row r="27" spans="1:6" x14ac:dyDescent="0.25">
      <c r="A27" s="35"/>
      <c r="B27" s="54" t="s">
        <v>220</v>
      </c>
      <c r="C27" s="55"/>
      <c r="D27" s="55"/>
      <c r="F27" s="1" t="b">
        <v>0</v>
      </c>
    </row>
    <row r="28" spans="1:6" x14ac:dyDescent="0.25">
      <c r="A28" s="35"/>
      <c r="B28" s="56" t="s">
        <v>221</v>
      </c>
      <c r="C28" s="57"/>
      <c r="D28" s="57"/>
      <c r="F28" s="1" t="b">
        <v>0</v>
      </c>
    </row>
    <row r="29" spans="1:6" x14ac:dyDescent="0.25">
      <c r="A29" s="35"/>
      <c r="B29" s="56" t="s">
        <v>222</v>
      </c>
      <c r="C29" s="57"/>
      <c r="D29" s="57"/>
      <c r="E29" s="1" t="b">
        <v>0</v>
      </c>
    </row>
    <row r="30" spans="1:6" x14ac:dyDescent="0.25">
      <c r="A30" s="35"/>
      <c r="B30" s="58" t="s">
        <v>223</v>
      </c>
      <c r="C30" s="59"/>
      <c r="D30" s="59"/>
      <c r="E30" s="1" t="b">
        <v>0</v>
      </c>
    </row>
    <row r="31" spans="1:6" x14ac:dyDescent="0.25">
      <c r="A31" s="34" t="s">
        <v>30</v>
      </c>
      <c r="B31" s="34"/>
      <c r="C31" s="5">
        <f>COUNTIF(E6:E30, TRUE)</f>
        <v>0</v>
      </c>
      <c r="D31" s="5">
        <f>COUNTIF(F6:F30, TRUE)</f>
        <v>0</v>
      </c>
    </row>
    <row r="32" spans="1:6" x14ac:dyDescent="0.25">
      <c r="A32" s="34" t="s">
        <v>31</v>
      </c>
      <c r="B32" s="34"/>
      <c r="C32" s="9">
        <f>IF(ข้อมูลพื้นฐาน!$C$17&lt;&gt;"",C31/ข้อมูลพื้นฐาน!$C$17,0)</f>
        <v>0</v>
      </c>
      <c r="D32" s="9">
        <f>IF(ข้อมูลพื้นฐาน!$C$17&lt;&gt;"",D31/ข้อมูลพื้นฐาน!$C$17,0)</f>
        <v>0</v>
      </c>
    </row>
    <row r="33" spans="1:4" x14ac:dyDescent="0.25">
      <c r="A33" s="36" t="s">
        <v>32</v>
      </c>
      <c r="B33" s="36"/>
      <c r="C33" s="21">
        <f>C32</f>
        <v>0</v>
      </c>
      <c r="D33" s="22">
        <f>D32</f>
        <v>0</v>
      </c>
    </row>
    <row r="34" spans="1:4" x14ac:dyDescent="0.25">
      <c r="A34" s="29"/>
      <c r="B34" s="30"/>
      <c r="C34" s="15" t="s">
        <v>3</v>
      </c>
      <c r="D34" s="15" t="s">
        <v>33</v>
      </c>
    </row>
  </sheetData>
  <sheetProtection algorithmName="SHA-512" hashValue="PKrGbdI6gBuM5jONqTfsWHDkZGMNslZQztnl8CWUa0jPi/Vkgm3M+EugDaAbstGm0rfL6XTJWetzH7EWYTOXfA==" saltValue="i/+Ls4OhIwLJ2wouCv4Kzg==" spinCount="100000" sheet="1" objects="1" scenarios="1"/>
  <mergeCells count="14">
    <mergeCell ref="A33:B33"/>
    <mergeCell ref="A21:A25"/>
    <mergeCell ref="B21:D21"/>
    <mergeCell ref="A26:A30"/>
    <mergeCell ref="B26:D26"/>
    <mergeCell ref="A31:B31"/>
    <mergeCell ref="A32:B32"/>
    <mergeCell ref="A16:A20"/>
    <mergeCell ref="B16:D16"/>
    <mergeCell ref="C2:D2"/>
    <mergeCell ref="A5:A10"/>
    <mergeCell ref="B5:D5"/>
    <mergeCell ref="A11:A15"/>
    <mergeCell ref="B11:D11"/>
  </mergeCells>
  <hyperlinks>
    <hyperlink ref="B2:B3" r:id="rId1" display="การตรวจสอบความถูกต้องตามกระบวนงาน" xr:uid="{5E062658-4505-4682-A1B6-33D111F5AA3A}"/>
  </hyperlinks>
  <pageMargins left="0.23622047244094491" right="0.23622047244094491" top="0.74803149606299213" bottom="0.74803149606299213" header="0.31496062992125984" footer="0.31496062992125984"/>
  <pageSetup paperSize="9" scale="80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การคิดวิเคราะห์</vt:lpstr>
      <vt:lpstr>การดำเนินการเชิงรุก</vt:lpstr>
      <vt:lpstr>การตรวจสอบความถูกต้อง</vt:lpstr>
      <vt:lpstr>ศิลปะการสื่อสารจูงใจ</vt:lpstr>
      <vt:lpstr>สรุปผล</vt:lpstr>
      <vt:lpstr>ข้อมูลพื้นฐาน!Print_Area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iamune_HP</cp:lastModifiedBy>
  <cp:lastPrinted>2025-08-06T14:26:56Z</cp:lastPrinted>
  <dcterms:created xsi:type="dcterms:W3CDTF">2025-01-08T06:15:01Z</dcterms:created>
  <dcterms:modified xsi:type="dcterms:W3CDTF">2025-08-06T15:21:57Z</dcterms:modified>
</cp:coreProperties>
</file>